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36" windowWidth="14232" windowHeight="6672"/>
  </bookViews>
  <sheets>
    <sheet name="Доходы бюджета" sheetId="2" r:id="rId1"/>
  </sheets>
  <definedNames>
    <definedName name="TableRow">'Доходы бюджета'!$B$14:$I$36</definedName>
    <definedName name="TableRow1">#REF!</definedName>
    <definedName name="TableRow2">#REF!</definedName>
  </definedNames>
  <calcPr calcId="144525" iterate="1"/>
</workbook>
</file>

<file path=xl/calcChain.xml><?xml version="1.0" encoding="utf-8"?>
<calcChain xmlns="http://schemas.openxmlformats.org/spreadsheetml/2006/main">
  <c r="G15" i="2" l="1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64" i="2"/>
  <c r="H165" i="2"/>
  <c r="H166" i="2"/>
  <c r="H167" i="2"/>
  <c r="H168" i="2"/>
  <c r="H169" i="2"/>
  <c r="H170" i="2"/>
  <c r="H171" i="2"/>
  <c r="H172" i="2"/>
  <c r="H173" i="2"/>
  <c r="H174" i="2"/>
  <c r="H175" i="2"/>
  <c r="H176" i="2"/>
  <c r="H177" i="2"/>
  <c r="H178" i="2"/>
  <c r="H179" i="2"/>
  <c r="H180" i="2"/>
  <c r="H181" i="2"/>
  <c r="H182" i="2"/>
  <c r="H183" i="2"/>
  <c r="H184" i="2"/>
  <c r="H185" i="2"/>
  <c r="H186" i="2"/>
  <c r="H187" i="2"/>
  <c r="H188" i="2"/>
  <c r="H189" i="2"/>
  <c r="H190" i="2"/>
  <c r="H191" i="2"/>
  <c r="H192" i="2"/>
  <c r="H193" i="2"/>
  <c r="H194" i="2"/>
  <c r="H195" i="2"/>
  <c r="H196" i="2"/>
  <c r="H197" i="2"/>
  <c r="H198" i="2"/>
  <c r="H199" i="2"/>
  <c r="H200" i="2"/>
  <c r="H201" i="2"/>
  <c r="H202" i="2"/>
  <c r="H203" i="2"/>
  <c r="H204" i="2"/>
  <c r="H205" i="2"/>
  <c r="H206" i="2"/>
  <c r="H207" i="2"/>
  <c r="H208" i="2"/>
  <c r="H209" i="2"/>
  <c r="H210" i="2"/>
  <c r="H211" i="2"/>
  <c r="H212" i="2"/>
  <c r="H213" i="2"/>
  <c r="H214" i="2"/>
  <c r="H215" i="2"/>
  <c r="H216" i="2"/>
  <c r="H217" i="2"/>
  <c r="H218" i="2"/>
  <c r="H219" i="2"/>
  <c r="H220" i="2"/>
  <c r="H221" i="2"/>
  <c r="H222" i="2"/>
  <c r="H223" i="2"/>
  <c r="H224" i="2"/>
  <c r="H225" i="2"/>
  <c r="H226" i="2"/>
  <c r="H227" i="2"/>
  <c r="H228" i="2"/>
  <c r="H229" i="2"/>
  <c r="H230" i="2"/>
  <c r="H231" i="2"/>
  <c r="H232" i="2"/>
  <c r="H233" i="2"/>
  <c r="H234" i="2"/>
  <c r="H235" i="2"/>
  <c r="H236" i="2"/>
  <c r="H237" i="2"/>
  <c r="H238" i="2"/>
  <c r="H239" i="2"/>
  <c r="H240" i="2"/>
  <c r="H241" i="2"/>
  <c r="H242" i="2"/>
  <c r="H243" i="2"/>
  <c r="H244" i="2"/>
  <c r="H245" i="2"/>
  <c r="H246" i="2"/>
  <c r="H247" i="2"/>
  <c r="H248" i="2"/>
  <c r="H249" i="2"/>
  <c r="H250" i="2"/>
  <c r="H251" i="2"/>
  <c r="H252" i="2"/>
  <c r="H253" i="2"/>
  <c r="H254" i="2"/>
  <c r="H255" i="2"/>
  <c r="H256" i="2"/>
  <c r="H257" i="2"/>
  <c r="H258" i="2"/>
  <c r="H259" i="2"/>
  <c r="H260" i="2"/>
  <c r="H261" i="2"/>
  <c r="H262" i="2"/>
  <c r="H263" i="2"/>
  <c r="H264" i="2"/>
  <c r="H265" i="2"/>
  <c r="H266" i="2"/>
  <c r="H267" i="2"/>
  <c r="H268" i="2"/>
  <c r="H269" i="2"/>
  <c r="H270" i="2"/>
  <c r="H271" i="2"/>
  <c r="H272" i="2"/>
  <c r="H273" i="2"/>
  <c r="H274" i="2"/>
  <c r="H275" i="2"/>
  <c r="H276" i="2"/>
  <c r="H277" i="2"/>
  <c r="H278" i="2"/>
  <c r="H279" i="2"/>
  <c r="H280" i="2"/>
  <c r="H281" i="2"/>
  <c r="H282" i="2"/>
  <c r="H283" i="2"/>
  <c r="H284" i="2"/>
  <c r="H285" i="2"/>
  <c r="H286" i="2"/>
  <c r="H287" i="2"/>
  <c r="H288" i="2"/>
  <c r="H289" i="2"/>
  <c r="H290" i="2"/>
  <c r="H291" i="2"/>
  <c r="H292" i="2"/>
  <c r="H293" i="2"/>
  <c r="H294" i="2"/>
  <c r="H295" i="2"/>
  <c r="H296" i="2"/>
  <c r="H297" i="2"/>
  <c r="H298" i="2"/>
  <c r="H299" i="2"/>
  <c r="H300" i="2"/>
  <c r="H301" i="2"/>
  <c r="H302" i="2"/>
  <c r="H303" i="2"/>
  <c r="H304" i="2"/>
  <c r="H305" i="2"/>
  <c r="H306" i="2"/>
  <c r="H307" i="2"/>
  <c r="H308" i="2"/>
  <c r="H309" i="2"/>
  <c r="H310" i="2"/>
  <c r="H311" i="2"/>
  <c r="H312" i="2"/>
  <c r="H313" i="2"/>
  <c r="H314" i="2"/>
  <c r="H315" i="2"/>
  <c r="H316" i="2"/>
  <c r="H317" i="2"/>
  <c r="H318" i="2"/>
  <c r="H319" i="2"/>
  <c r="H320" i="2"/>
  <c r="H321" i="2"/>
  <c r="H322" i="2"/>
  <c r="H323" i="2"/>
  <c r="H324" i="2"/>
  <c r="H325" i="2"/>
  <c r="H326" i="2"/>
  <c r="H327" i="2"/>
  <c r="H328" i="2"/>
  <c r="H329" i="2"/>
  <c r="H330" i="2"/>
  <c r="H331" i="2"/>
  <c r="H332" i="2"/>
  <c r="H333" i="2"/>
  <c r="H334" i="2"/>
  <c r="H335" i="2"/>
  <c r="H336" i="2"/>
  <c r="H337" i="2"/>
  <c r="H338" i="2"/>
  <c r="H339" i="2"/>
  <c r="H340" i="2"/>
  <c r="H341" i="2"/>
  <c r="G16" i="2"/>
  <c r="G17" i="2"/>
  <c r="I17" i="2" s="1"/>
  <c r="G18" i="2"/>
  <c r="G19" i="2"/>
  <c r="G20" i="2"/>
  <c r="G21" i="2"/>
  <c r="I21" i="2" s="1"/>
  <c r="G22" i="2"/>
  <c r="G23" i="2"/>
  <c r="G24" i="2"/>
  <c r="G25" i="2"/>
  <c r="I25" i="2" s="1"/>
  <c r="G26" i="2"/>
  <c r="G27" i="2"/>
  <c r="G28" i="2"/>
  <c r="G29" i="2"/>
  <c r="I29" i="2" s="1"/>
  <c r="G30" i="2"/>
  <c r="G31" i="2"/>
  <c r="G32" i="2"/>
  <c r="G33" i="2"/>
  <c r="I33" i="2" s="1"/>
  <c r="G34" i="2"/>
  <c r="G35" i="2"/>
  <c r="G36" i="2"/>
  <c r="G37" i="2"/>
  <c r="I37" i="2" s="1"/>
  <c r="G38" i="2"/>
  <c r="G39" i="2"/>
  <c r="G40" i="2"/>
  <c r="G41" i="2"/>
  <c r="I41" i="2" s="1"/>
  <c r="G42" i="2"/>
  <c r="G43" i="2"/>
  <c r="G44" i="2"/>
  <c r="G45" i="2"/>
  <c r="I45" i="2" s="1"/>
  <c r="G46" i="2"/>
  <c r="G47" i="2"/>
  <c r="G48" i="2"/>
  <c r="G49" i="2"/>
  <c r="I49" i="2" s="1"/>
  <c r="G50" i="2"/>
  <c r="G51" i="2"/>
  <c r="G52" i="2"/>
  <c r="G53" i="2"/>
  <c r="G54" i="2"/>
  <c r="G55" i="2"/>
  <c r="G56" i="2"/>
  <c r="G57" i="2"/>
  <c r="I57" i="2" s="1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I73" i="2" s="1"/>
  <c r="G74" i="2"/>
  <c r="G75" i="2"/>
  <c r="G76" i="2"/>
  <c r="G77" i="2"/>
  <c r="I77" i="2" s="1"/>
  <c r="G78" i="2"/>
  <c r="G79" i="2"/>
  <c r="G80" i="2"/>
  <c r="G81" i="2"/>
  <c r="I81" i="2" s="1"/>
  <c r="G82" i="2"/>
  <c r="G83" i="2"/>
  <c r="G84" i="2"/>
  <c r="G85" i="2"/>
  <c r="I85" i="2" s="1"/>
  <c r="G86" i="2"/>
  <c r="G87" i="2"/>
  <c r="G88" i="2"/>
  <c r="G89" i="2"/>
  <c r="I89" i="2" s="1"/>
  <c r="G90" i="2"/>
  <c r="G91" i="2"/>
  <c r="G92" i="2"/>
  <c r="G93" i="2"/>
  <c r="I93" i="2" s="1"/>
  <c r="G94" i="2"/>
  <c r="G95" i="2"/>
  <c r="G96" i="2"/>
  <c r="G97" i="2"/>
  <c r="G98" i="2"/>
  <c r="G99" i="2"/>
  <c r="G100" i="2"/>
  <c r="G101" i="2"/>
  <c r="I101" i="2" s="1"/>
  <c r="G102" i="2"/>
  <c r="G103" i="2"/>
  <c r="G104" i="2"/>
  <c r="G105" i="2"/>
  <c r="I105" i="2" s="1"/>
  <c r="G106" i="2"/>
  <c r="G107" i="2"/>
  <c r="G108" i="2"/>
  <c r="G109" i="2"/>
  <c r="G110" i="2"/>
  <c r="G111" i="2"/>
  <c r="G112" i="2"/>
  <c r="G113" i="2"/>
  <c r="I113" i="2" s="1"/>
  <c r="G114" i="2"/>
  <c r="G115" i="2"/>
  <c r="G116" i="2"/>
  <c r="G117" i="2"/>
  <c r="I117" i="2" s="1"/>
  <c r="G118" i="2"/>
  <c r="G119" i="2"/>
  <c r="G120" i="2"/>
  <c r="G121" i="2"/>
  <c r="I121" i="2" s="1"/>
  <c r="G122" i="2"/>
  <c r="G123" i="2"/>
  <c r="G124" i="2"/>
  <c r="G125" i="2"/>
  <c r="I125" i="2" s="1"/>
  <c r="G126" i="2"/>
  <c r="G127" i="2"/>
  <c r="G128" i="2"/>
  <c r="G129" i="2"/>
  <c r="G130" i="2"/>
  <c r="G131" i="2"/>
  <c r="G132" i="2"/>
  <c r="G133" i="2"/>
  <c r="I133" i="2" s="1"/>
  <c r="G134" i="2"/>
  <c r="G135" i="2"/>
  <c r="G136" i="2"/>
  <c r="G137" i="2"/>
  <c r="G138" i="2"/>
  <c r="G139" i="2"/>
  <c r="G140" i="2"/>
  <c r="G141" i="2"/>
  <c r="G142" i="2"/>
  <c r="G143" i="2"/>
  <c r="G144" i="2"/>
  <c r="G145" i="2"/>
  <c r="I145" i="2" s="1"/>
  <c r="G146" i="2"/>
  <c r="G147" i="2"/>
  <c r="G148" i="2"/>
  <c r="G149" i="2"/>
  <c r="I149" i="2" s="1"/>
  <c r="G150" i="2"/>
  <c r="G151" i="2"/>
  <c r="G152" i="2"/>
  <c r="G153" i="2"/>
  <c r="I153" i="2" s="1"/>
  <c r="G154" i="2"/>
  <c r="G155" i="2"/>
  <c r="G156" i="2"/>
  <c r="G157" i="2"/>
  <c r="I157" i="2" s="1"/>
  <c r="G158" i="2"/>
  <c r="G159" i="2"/>
  <c r="G160" i="2"/>
  <c r="G161" i="2"/>
  <c r="G162" i="2"/>
  <c r="G163" i="2"/>
  <c r="G164" i="2"/>
  <c r="G165" i="2"/>
  <c r="I165" i="2" s="1"/>
  <c r="G166" i="2"/>
  <c r="G167" i="2"/>
  <c r="G168" i="2"/>
  <c r="G169" i="2"/>
  <c r="I169" i="2" s="1"/>
  <c r="G170" i="2"/>
  <c r="G171" i="2"/>
  <c r="G172" i="2"/>
  <c r="G173" i="2"/>
  <c r="I173" i="2" s="1"/>
  <c r="G174" i="2"/>
  <c r="G175" i="2"/>
  <c r="G176" i="2"/>
  <c r="G177" i="2"/>
  <c r="I177" i="2" s="1"/>
  <c r="G178" i="2"/>
  <c r="G179" i="2"/>
  <c r="G180" i="2"/>
  <c r="G181" i="2"/>
  <c r="I181" i="2" s="1"/>
  <c r="G182" i="2"/>
  <c r="G183" i="2"/>
  <c r="G184" i="2"/>
  <c r="G185" i="2"/>
  <c r="G186" i="2"/>
  <c r="G187" i="2"/>
  <c r="G188" i="2"/>
  <c r="G189" i="2"/>
  <c r="G190" i="2"/>
  <c r="G191" i="2"/>
  <c r="G192" i="2"/>
  <c r="G193" i="2"/>
  <c r="I193" i="2" s="1"/>
  <c r="G194" i="2"/>
  <c r="G195" i="2"/>
  <c r="G196" i="2"/>
  <c r="G197" i="2"/>
  <c r="I197" i="2" s="1"/>
  <c r="G198" i="2"/>
  <c r="G199" i="2"/>
  <c r="G200" i="2"/>
  <c r="G201" i="2"/>
  <c r="I201" i="2" s="1"/>
  <c r="G202" i="2"/>
  <c r="G203" i="2"/>
  <c r="G204" i="2"/>
  <c r="G205" i="2"/>
  <c r="G206" i="2"/>
  <c r="G207" i="2"/>
  <c r="G208" i="2"/>
  <c r="G209" i="2"/>
  <c r="I209" i="2" s="1"/>
  <c r="G210" i="2"/>
  <c r="G211" i="2"/>
  <c r="G212" i="2"/>
  <c r="G213" i="2"/>
  <c r="I213" i="2" s="1"/>
  <c r="G214" i="2"/>
  <c r="G215" i="2"/>
  <c r="G216" i="2"/>
  <c r="G217" i="2"/>
  <c r="I217" i="2" s="1"/>
  <c r="G218" i="2"/>
  <c r="G219" i="2"/>
  <c r="G220" i="2"/>
  <c r="G221" i="2"/>
  <c r="I221" i="2" s="1"/>
  <c r="G222" i="2"/>
  <c r="G223" i="2"/>
  <c r="G224" i="2"/>
  <c r="G225" i="2"/>
  <c r="I225" i="2" s="1"/>
  <c r="G226" i="2"/>
  <c r="G227" i="2"/>
  <c r="G228" i="2"/>
  <c r="G229" i="2"/>
  <c r="I229" i="2" s="1"/>
  <c r="G230" i="2"/>
  <c r="G231" i="2"/>
  <c r="G232" i="2"/>
  <c r="G233" i="2"/>
  <c r="G234" i="2"/>
  <c r="G235" i="2"/>
  <c r="G236" i="2"/>
  <c r="G237" i="2"/>
  <c r="I237" i="2" s="1"/>
  <c r="G238" i="2"/>
  <c r="G239" i="2"/>
  <c r="G240" i="2"/>
  <c r="G241" i="2"/>
  <c r="G242" i="2"/>
  <c r="G243" i="2"/>
  <c r="G244" i="2"/>
  <c r="G245" i="2"/>
  <c r="I245" i="2" s="1"/>
  <c r="G246" i="2"/>
  <c r="G247" i="2"/>
  <c r="G248" i="2"/>
  <c r="G249" i="2"/>
  <c r="I249" i="2" s="1"/>
  <c r="G250" i="2"/>
  <c r="G251" i="2"/>
  <c r="G252" i="2"/>
  <c r="G253" i="2"/>
  <c r="I253" i="2" s="1"/>
  <c r="G254" i="2"/>
  <c r="G255" i="2"/>
  <c r="G256" i="2"/>
  <c r="G257" i="2"/>
  <c r="I257" i="2" s="1"/>
  <c r="G258" i="2"/>
  <c r="G259" i="2"/>
  <c r="G260" i="2"/>
  <c r="G261" i="2"/>
  <c r="I261" i="2" s="1"/>
  <c r="G262" i="2"/>
  <c r="G263" i="2"/>
  <c r="G264" i="2"/>
  <c r="G265" i="2"/>
  <c r="I265" i="2" s="1"/>
  <c r="G266" i="2"/>
  <c r="G267" i="2"/>
  <c r="G268" i="2"/>
  <c r="G269" i="2"/>
  <c r="I269" i="2" s="1"/>
  <c r="G270" i="2"/>
  <c r="G271" i="2"/>
  <c r="G272" i="2"/>
  <c r="G273" i="2"/>
  <c r="I273" i="2" s="1"/>
  <c r="G274" i="2"/>
  <c r="G275" i="2"/>
  <c r="G276" i="2"/>
  <c r="G277" i="2"/>
  <c r="G278" i="2"/>
  <c r="G279" i="2"/>
  <c r="G280" i="2"/>
  <c r="G281" i="2"/>
  <c r="G282" i="2"/>
  <c r="G283" i="2"/>
  <c r="G284" i="2"/>
  <c r="G285" i="2"/>
  <c r="G286" i="2"/>
  <c r="G287" i="2"/>
  <c r="G288" i="2"/>
  <c r="G289" i="2"/>
  <c r="G290" i="2"/>
  <c r="G291" i="2"/>
  <c r="G292" i="2"/>
  <c r="G293" i="2"/>
  <c r="G294" i="2"/>
  <c r="G295" i="2"/>
  <c r="G296" i="2"/>
  <c r="G297" i="2"/>
  <c r="I297" i="2" s="1"/>
  <c r="G298" i="2"/>
  <c r="G299" i="2"/>
  <c r="G300" i="2"/>
  <c r="G301" i="2"/>
  <c r="I301" i="2" s="1"/>
  <c r="G302" i="2"/>
  <c r="G303" i="2"/>
  <c r="G304" i="2"/>
  <c r="G305" i="2"/>
  <c r="I305" i="2" s="1"/>
  <c r="G306" i="2"/>
  <c r="G307" i="2"/>
  <c r="G308" i="2"/>
  <c r="G309" i="2"/>
  <c r="I309" i="2" s="1"/>
  <c r="G310" i="2"/>
  <c r="G311" i="2"/>
  <c r="G312" i="2"/>
  <c r="G313" i="2"/>
  <c r="G314" i="2"/>
  <c r="G315" i="2"/>
  <c r="G316" i="2"/>
  <c r="G317" i="2"/>
  <c r="G318" i="2"/>
  <c r="G319" i="2"/>
  <c r="G320" i="2"/>
  <c r="G321" i="2"/>
  <c r="I321" i="2" s="1"/>
  <c r="G322" i="2"/>
  <c r="G323" i="2"/>
  <c r="G324" i="2"/>
  <c r="G325" i="2"/>
  <c r="I325" i="2" s="1"/>
  <c r="G326" i="2"/>
  <c r="G327" i="2"/>
  <c r="G328" i="2"/>
  <c r="G329" i="2"/>
  <c r="I329" i="2" s="1"/>
  <c r="G330" i="2"/>
  <c r="G331" i="2"/>
  <c r="G332" i="2"/>
  <c r="G333" i="2"/>
  <c r="G334" i="2"/>
  <c r="G335" i="2"/>
  <c r="G336" i="2"/>
  <c r="G337" i="2"/>
  <c r="I337" i="2" s="1"/>
  <c r="G338" i="2"/>
  <c r="G339" i="2"/>
  <c r="G340" i="2"/>
  <c r="G341" i="2"/>
  <c r="I16" i="2"/>
  <c r="I18" i="2"/>
  <c r="I19" i="2"/>
  <c r="I20" i="2"/>
  <c r="I26" i="2"/>
  <c r="I27" i="2"/>
  <c r="I28" i="2"/>
  <c r="I30" i="2"/>
  <c r="I31" i="2"/>
  <c r="I32" i="2"/>
  <c r="I34" i="2"/>
  <c r="I35" i="2"/>
  <c r="I36" i="2"/>
  <c r="I38" i="2"/>
  <c r="I39" i="2"/>
  <c r="I40" i="2"/>
  <c r="I42" i="2"/>
  <c r="I43" i="2"/>
  <c r="I44" i="2"/>
  <c r="I46" i="2"/>
  <c r="I47" i="2"/>
  <c r="I48" i="2"/>
  <c r="I50" i="2"/>
  <c r="I54" i="2"/>
  <c r="I55" i="2"/>
  <c r="I56" i="2"/>
  <c r="I58" i="2"/>
  <c r="I59" i="2"/>
  <c r="I60" i="2"/>
  <c r="I62" i="2"/>
  <c r="I63" i="2"/>
  <c r="I64" i="2"/>
  <c r="I71" i="2"/>
  <c r="I72" i="2"/>
  <c r="I74" i="2"/>
  <c r="I75" i="2"/>
  <c r="I76" i="2"/>
  <c r="I78" i="2"/>
  <c r="I79" i="2"/>
  <c r="I80" i="2"/>
  <c r="I82" i="2"/>
  <c r="I83" i="2"/>
  <c r="I84" i="2"/>
  <c r="I86" i="2"/>
  <c r="I87" i="2"/>
  <c r="I88" i="2"/>
  <c r="I90" i="2"/>
  <c r="I91" i="2"/>
  <c r="I92" i="2"/>
  <c r="I94" i="2"/>
  <c r="I95" i="2"/>
  <c r="I96" i="2"/>
  <c r="I99" i="2"/>
  <c r="I100" i="2"/>
  <c r="I102" i="2"/>
  <c r="I103" i="2"/>
  <c r="I104" i="2"/>
  <c r="I106" i="2"/>
  <c r="I107" i="2"/>
  <c r="I108" i="2"/>
  <c r="I112" i="2"/>
  <c r="I114" i="2"/>
  <c r="I115" i="2"/>
  <c r="I116" i="2"/>
  <c r="I118" i="2"/>
  <c r="I122" i="2"/>
  <c r="I123" i="2"/>
  <c r="I124" i="2"/>
  <c r="I126" i="2"/>
  <c r="I127" i="2"/>
  <c r="I128" i="2"/>
  <c r="I131" i="2"/>
  <c r="I132" i="2"/>
  <c r="I134" i="2"/>
  <c r="I135" i="2"/>
  <c r="I139" i="2"/>
  <c r="I142" i="2"/>
  <c r="I143" i="2"/>
  <c r="I144" i="2"/>
  <c r="I146" i="2"/>
  <c r="I147" i="2"/>
  <c r="I148" i="2"/>
  <c r="I150" i="2"/>
  <c r="I151" i="2"/>
  <c r="I152" i="2"/>
  <c r="I154" i="2"/>
  <c r="I155" i="2"/>
  <c r="I156" i="2"/>
  <c r="I158" i="2"/>
  <c r="I166" i="2"/>
  <c r="I167" i="2"/>
  <c r="I168" i="2"/>
  <c r="I170" i="2"/>
  <c r="I171" i="2"/>
  <c r="I172" i="2"/>
  <c r="I174" i="2"/>
  <c r="I175" i="2"/>
  <c r="I176" i="2"/>
  <c r="I178" i="2"/>
  <c r="I179" i="2"/>
  <c r="I180" i="2"/>
  <c r="I182" i="2"/>
  <c r="I183" i="2"/>
  <c r="I184" i="2"/>
  <c r="I190" i="2"/>
  <c r="I191" i="2"/>
  <c r="I192" i="2"/>
  <c r="I194" i="2"/>
  <c r="I195" i="2"/>
  <c r="I196" i="2"/>
  <c r="I198" i="2"/>
  <c r="I199" i="2"/>
  <c r="I200" i="2"/>
  <c r="I202" i="2"/>
  <c r="I203" i="2"/>
  <c r="I207" i="2"/>
  <c r="I208" i="2"/>
  <c r="I210" i="2"/>
  <c r="I211" i="2"/>
  <c r="I212" i="2"/>
  <c r="I214" i="2"/>
  <c r="I215" i="2"/>
  <c r="I216" i="2"/>
  <c r="I218" i="2"/>
  <c r="I219" i="2"/>
  <c r="I220" i="2"/>
  <c r="I222" i="2"/>
  <c r="I223" i="2"/>
  <c r="I224" i="2"/>
  <c r="I226" i="2"/>
  <c r="I227" i="2"/>
  <c r="I228" i="2"/>
  <c r="I230" i="2"/>
  <c r="I234" i="2"/>
  <c r="I235" i="2"/>
  <c r="I236" i="2"/>
  <c r="I238" i="2"/>
  <c r="I239" i="2"/>
  <c r="I240" i="2"/>
  <c r="I244" i="2"/>
  <c r="I246" i="2"/>
  <c r="I247" i="2"/>
  <c r="I248" i="2"/>
  <c r="I250" i="2"/>
  <c r="I251" i="2"/>
  <c r="I252" i="2"/>
  <c r="I254" i="2"/>
  <c r="I255" i="2"/>
  <c r="I256" i="2"/>
  <c r="I258" i="2"/>
  <c r="I259" i="2"/>
  <c r="I260" i="2"/>
  <c r="I262" i="2"/>
  <c r="I263" i="2"/>
  <c r="I264" i="2"/>
  <c r="I266" i="2"/>
  <c r="I267" i="2"/>
  <c r="I268" i="2"/>
  <c r="I270" i="2"/>
  <c r="I271" i="2"/>
  <c r="I272" i="2"/>
  <c r="I274" i="2"/>
  <c r="I275" i="2"/>
  <c r="I276" i="2"/>
  <c r="I288" i="2"/>
  <c r="I294" i="2"/>
  <c r="I295" i="2"/>
  <c r="I296" i="2"/>
  <c r="I298" i="2"/>
  <c r="I299" i="2"/>
  <c r="I300" i="2"/>
  <c r="I302" i="2"/>
  <c r="I303" i="2"/>
  <c r="I304" i="2"/>
  <c r="I306" i="2"/>
  <c r="I307" i="2"/>
  <c r="I308" i="2"/>
  <c r="I310" i="2"/>
  <c r="I311" i="2"/>
  <c r="I312" i="2"/>
  <c r="I322" i="2"/>
  <c r="I323" i="2"/>
  <c r="I324" i="2"/>
  <c r="I326" i="2"/>
  <c r="I327" i="2"/>
  <c r="I328" i="2"/>
  <c r="I330" i="2"/>
  <c r="I334" i="2"/>
  <c r="I335" i="2"/>
  <c r="I336" i="2"/>
  <c r="I338" i="2"/>
  <c r="I15" i="2"/>
</calcChain>
</file>

<file path=xl/sharedStrings.xml><?xml version="1.0" encoding="utf-8"?>
<sst xmlns="http://schemas.openxmlformats.org/spreadsheetml/2006/main" count="987" uniqueCount="396">
  <si>
    <t>21900000000000000</t>
  </si>
  <si>
    <t>21800000000000000</t>
  </si>
  <si>
    <t>Иные межбюджетные трансферты</t>
  </si>
  <si>
    <t>Субсидии бюджетам бюджетной системы Российской Федерации (межбюджетные субсидии)</t>
  </si>
  <si>
    <t>20200000000000000</t>
  </si>
  <si>
    <t>20000000000000000</t>
  </si>
  <si>
    <t>11700000000000000</t>
  </si>
  <si>
    <t>11600000000000000</t>
  </si>
  <si>
    <t>11400000000000000</t>
  </si>
  <si>
    <t>11300000000000000</t>
  </si>
  <si>
    <t>11200000000000000</t>
  </si>
  <si>
    <t>11100000000000000</t>
  </si>
  <si>
    <t>10900000000000000</t>
  </si>
  <si>
    <t>10800000000000000</t>
  </si>
  <si>
    <t>10500000000000000</t>
  </si>
  <si>
    <t>10100000000000000</t>
  </si>
  <si>
    <t>10000000000000000</t>
  </si>
  <si>
    <t>Доходы бюджета - всего</t>
  </si>
  <si>
    <t>Неисполнено</t>
  </si>
  <si>
    <t>Факт</t>
  </si>
  <si>
    <t>Роспись</t>
  </si>
  <si>
    <t>КодДохода</t>
  </si>
  <si>
    <t>Наименование</t>
  </si>
  <si>
    <t>Код дохода</t>
  </si>
  <si>
    <t>Наименование дохода</t>
  </si>
  <si>
    <t>Процент исполнения</t>
  </si>
  <si>
    <t>решением Совета муниципального образования Калининский район</t>
  </si>
  <si>
    <t xml:space="preserve"> Объём поступлений доходов бюджета по кодам классификации доходов муниципального образования Калининский район</t>
  </si>
  <si>
    <t>О.В. Мостовая</t>
  </si>
  <si>
    <t>Прочие неналоговые доходы</t>
  </si>
  <si>
    <t>Приложение 1</t>
  </si>
  <si>
    <t>10600000000000000</t>
  </si>
  <si>
    <r>
      <t>от __________ г  №_</t>
    </r>
    <r>
      <rPr>
        <u/>
        <sz val="12"/>
        <rFont val="Times New Roman"/>
        <family val="1"/>
        <charset val="204"/>
      </rPr>
      <t>_____</t>
    </r>
  </si>
  <si>
    <t>20700000000000000</t>
  </si>
  <si>
    <t>Код дохода по бюджетной классификации</t>
  </si>
  <si>
    <t>Администратор</t>
  </si>
  <si>
    <t>000</t>
  </si>
  <si>
    <t>85000000000000000</t>
  </si>
  <si>
    <t>федеральная  служба  по надзору  в сфере  природопользования</t>
  </si>
  <si>
    <t>048</t>
  </si>
  <si>
    <t>НАЛОГОВЫЕ И НЕНАЛОГОВЫЕ ДОХОДЫ</t>
  </si>
  <si>
    <t>ПЛАТЕЖИ ПРИ ПОЛЬЗОВАНИИ ПРИРОДНЫМИ РЕСУРСАМИ</t>
  </si>
  <si>
    <t>Плата за негативное воздействие на окружающую среду</t>
  </si>
  <si>
    <t>11201000010000120</t>
  </si>
  <si>
    <t>Плата за выбросы загрязняющих веществ в атмосферный воздух стационарными объектами</t>
  </si>
  <si>
    <t>11201010010000120</t>
  </si>
  <si>
    <t>Плата за сбросы загрязняющих веществ в водные объекты</t>
  </si>
  <si>
    <t>11201030010000120</t>
  </si>
  <si>
    <t>Плата за размещение отходов производства и потребления</t>
  </si>
  <si>
    <t>11201040010000120</t>
  </si>
  <si>
    <t>Плата за размещение отходов производства</t>
  </si>
  <si>
    <t>11201041010000120</t>
  </si>
  <si>
    <t>Плата за размещение твердых коммунальных отходов</t>
  </si>
  <si>
    <t>11201042010000120</t>
  </si>
  <si>
    <t>Федеральная служба по надзору в сфере защиты прав потребителей и благополучия человека</t>
  </si>
  <si>
    <t>141</t>
  </si>
  <si>
    <t>ШТРАФЫ, САНКЦИИ, ВОЗМЕЩЕНИЕ УЩЕРБА</t>
  </si>
  <si>
    <t>Платежи в целях возмещения причиненного ущерба (убытков)</t>
  </si>
  <si>
    <t>11610000000000140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</si>
  <si>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</si>
  <si>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</si>
  <si>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</si>
  <si>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11610123010000140</t>
  </si>
  <si>
    <t>Федеральная налоговая служба</t>
  </si>
  <si>
    <t>182</t>
  </si>
  <si>
    <t>НАЛОГИ НА ПРИБЫЛЬ, ДОХОДЫ</t>
  </si>
  <si>
    <t>Налог на прибыль организаций</t>
  </si>
  <si>
    <t>10101000000000110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</si>
  <si>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</si>
  <si>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10101010000000110</t>
  </si>
  <si>
    <t>Налог на прибыль организаций, кроме налога, уплаченного налогоплательщиками,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(за исключением налога, уплаченного налогоплательщиками, которые до 1 января 2023 года являлись участниками консолидированной группы налогоплательщиков), зачисляемый в бюджеты субъектов Российской Федерации</t>
  </si>
  <si>
    <t>10101012020000110</t>
  </si>
  <si>
    <t>Налог на доходы физических лиц</t>
  </si>
  <si>
    <t>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</si>
  <si>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</si>
  <si>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10102010010000110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</si>
  <si>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</si>
  <si>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10102020010000110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</si>
  <si>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</si>
  <si>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10102030010000110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</si>
  <si>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</si>
  <si>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10102040010000110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</si>
  <si>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</si>
  <si>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10102080010000110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</si>
  <si>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</si>
  <si>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10102130010000110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</si>
  <si>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</si>
  <si>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10102140010000110</t>
  </si>
  <si>
    <t>НАЛОГИ НА СОВОКУПНЫЙ ДОХОД</t>
  </si>
  <si>
    <t>Налог, взимаемый в связи с применением упрощенной системы налогообложения</t>
  </si>
  <si>
    <t>10501000000000110</t>
  </si>
  <si>
    <t>Налог, взимаемый с налогоплательщиков, выбравших в качестве объекта налогообложения доходы</t>
  </si>
  <si>
    <t>10501010010000110</t>
  </si>
  <si>
    <t>10501011010000110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</si>
  <si>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</si>
  <si>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10501020010000110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</si>
  <si>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</si>
  <si>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10501021010000110</t>
  </si>
  <si>
    <t>Единый налог на вмененный доход для отдельных видов деятельности</t>
  </si>
  <si>
    <t>10502000020000110</t>
  </si>
  <si>
    <t>10502010020000110</t>
  </si>
  <si>
    <t>Единый налог на вмененный доход для отдельных видов деятельности (за налоговые периоды, истекшие до 1 января 2011 года)</t>
  </si>
  <si>
    <t>10502020020000110</t>
  </si>
  <si>
    <t>Единый сельскохозяйственный налог</t>
  </si>
  <si>
    <t>10503000010000110</t>
  </si>
  <si>
    <t>10503010010000110</t>
  </si>
  <si>
    <t>Налог, взимаемый в связи с применением патентной системы налогообложения</t>
  </si>
  <si>
    <t>10504000020000110</t>
  </si>
  <si>
    <t>Налог, взимаемый в связи с применением патентной системы налогообложения, зачисляемый в бюджеты муниципальных районов</t>
  </si>
  <si>
    <t>10504020020000110</t>
  </si>
  <si>
    <t>НАЛОГИ НА ИМУЩЕСТВО</t>
  </si>
  <si>
    <t>Налог на имущество организаций</t>
  </si>
  <si>
    <t>10602000020000110</t>
  </si>
  <si>
    <t>Налог на имущество организаций по имуществу, не входящему в Единую систему газоснабжения</t>
  </si>
  <si>
    <t>10602010020000110</t>
  </si>
  <si>
    <t>Налог на имущество организаций по имуществу, входящему в Единую систему газоснабжения</t>
  </si>
  <si>
    <t>10602020020000110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</si>
  <si>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</si>
  <si>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</si>
  <si>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10803000010000110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</si>
  <si>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</si>
  <si>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10803010010000110</t>
  </si>
  <si>
    <t>ЗАДОЛЖЕННОСТЬ И ПЕРЕРАСЧЕТЫ ПО ОТМЕНЕННЫМ НАЛОГАМ, СБОРАМ И ИНЫМ ОБЯЗАТЕЛЬНЫМ ПЛАТЕЖАМ</t>
  </si>
  <si>
    <t>Прочие налоги и сборы (по отмененным местным налогам и сборам)</t>
  </si>
  <si>
    <t>10907000000000110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</si>
  <si>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</si>
  <si>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10907030000000110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</si>
  <si>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</si>
  <si>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10907033050000110</t>
  </si>
  <si>
    <t>Прочие местные налоги и сборы</t>
  </si>
  <si>
    <t>10907050000000110</t>
  </si>
  <si>
    <t>Прочие местные налоги и сборы, мобилизуемые на территориях муниципальных районов</t>
  </si>
  <si>
    <t>10907053050000110</t>
  </si>
  <si>
    <t xml:space="preserve"> Министерство внутренних дел Российской Федерации</t>
  </si>
  <si>
    <t>188</t>
  </si>
  <si>
    <t>Депармаент по обеспечению деятельности мировых судей Краснодарского края</t>
  </si>
  <si>
    <t>836</t>
  </si>
  <si>
    <t>Административные штрафы, установленные Кодексом Российской Федерации об административных правонарушениях</t>
  </si>
  <si>
    <t>11601000010000140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</si>
  <si>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</si>
  <si>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</si>
  <si>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</si>
  <si>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11601053010000140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</si>
  <si>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</si>
  <si>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11601060010000140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</si>
  <si>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</si>
  <si>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11601063010000140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</si>
  <si>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</si>
  <si>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11601070010000140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</si>
  <si>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</si>
  <si>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11601073010000140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</si>
  <si>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</si>
  <si>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11601080010000140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</si>
  <si>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</si>
  <si>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11601083010000140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</si>
  <si>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</si>
  <si>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11601130010000140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</si>
  <si>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</si>
  <si>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11601133010000140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</si>
  <si>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</si>
  <si>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11601140010000140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</si>
  <si>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</si>
  <si>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11601143010000140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</si>
  <si>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</si>
  <si>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11601150010000140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</si>
  <si>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</si>
  <si>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11601153010000140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</si>
  <si>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</si>
  <si>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11601170010000140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</si>
  <si>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</si>
  <si>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11601173010000140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</si>
  <si>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</t>
  </si>
  <si>
    <t>11601180010000140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</si>
  <si>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</si>
  <si>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11601183010000140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</si>
  <si>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</si>
  <si>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11601190010000140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</si>
  <si>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</si>
  <si>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11601193010000140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</si>
  <si>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</si>
  <si>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</si>
  <si>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</si>
  <si>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11601203010000140</t>
  </si>
  <si>
    <t>Администрация муниципального образования Калининский  район</t>
  </si>
  <si>
    <t>902</t>
  </si>
  <si>
    <t>ДОХОДЫ ОТ ИСПОЛЬЗОВАНИЯ ИМУЩЕСТВА, НАХОДЯЩЕГОСЯ В ГОСУДАРСТВЕННОЙ И МУНИЦИПАЛЬНОЙ СОБСТВЕННОСТИ</t>
  </si>
  <si>
    <t>Платежи от государственных и муниципальных унитарных предприятий</t>
  </si>
  <si>
    <t>11107000000000120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</si>
  <si>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</si>
  <si>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11107010000000120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</si>
  <si>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</si>
  <si>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11107015050000120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</si>
  <si>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</si>
  <si>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</si>
  <si>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</si>
  <si>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11109040000000120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</si>
  <si>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</si>
  <si>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11109045050000120</t>
  </si>
  <si>
    <t>ДОХОДЫ ОТ ОКАЗАНИЯ ПЛАТНЫХ УСЛУГ И КОМПЕНСАЦИИ ЗАТРАТ ГОСУДАРСТВА</t>
  </si>
  <si>
    <t>Доходы от оказания платных услуг (работ)</t>
  </si>
  <si>
    <t>11301000000000130</t>
  </si>
  <si>
    <t>Прочие доходы от оказания платных услуг (работ)</t>
  </si>
  <si>
    <t>11301990000000130</t>
  </si>
  <si>
    <t>Прочие доходы от оказания платных услуг (работ) получателями средств бюджетов муниципальных районов</t>
  </si>
  <si>
    <t>11301995050000130</t>
  </si>
  <si>
    <t>Доходы от компенсации затрат государства</t>
  </si>
  <si>
    <t>11302000000000130</t>
  </si>
  <si>
    <t>Доходы, поступающие в порядке возмещения расходов, понесенных в связи с эксплуатацией имущества</t>
  </si>
  <si>
    <t>11302060000000130</t>
  </si>
  <si>
    <t>Доходы, поступающие в порядке возмещения расходов, понесенных в связи с эксплуатацией имущества муниципальных районов</t>
  </si>
  <si>
    <t>11302065050000130</t>
  </si>
  <si>
    <t>Прочие доходы от компенсации затрат государства</t>
  </si>
  <si>
    <t>11302990000000130</t>
  </si>
  <si>
    <t>Прочие доходы от компенсации затрат бюджетов муниципальных районов</t>
  </si>
  <si>
    <t>11302995050000130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</si>
  <si>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</si>
  <si>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</si>
  <si>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11402000000000000</t>
  </si>
  <si>
    <t>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</si>
  <si>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11402050050000440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</si>
  <si>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</si>
  <si>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11402052050000440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</si>
  <si>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</si>
  <si>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11601074010000140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</si>
  <si>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</si>
  <si>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11607000000000140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</si>
  <si>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</si>
  <si>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11607090000000140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</si>
  <si>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</si>
  <si>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11607090050000140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</si>
  <si>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</si>
  <si>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11610030050000140</t>
  </si>
  <si>
    <t>Возмещение ущерба при возникновении страховых случаев, когда выгодоприобретателями выступают получатели средств бюджета муниципального района</t>
  </si>
  <si>
    <t>11610031050000140</t>
  </si>
  <si>
    <t>ПРОЧИЕ НЕНАЛОГОВЫЕ ДОХОДЫ</t>
  </si>
  <si>
    <t>Невыясненные поступления</t>
  </si>
  <si>
    <t>11701000000000180</t>
  </si>
  <si>
    <t>Невыясненные поступления, зачисляемые в бюджеты муниципальных районов</t>
  </si>
  <si>
    <t>11701050050000180</t>
  </si>
  <si>
    <t>11705000000000180</t>
  </si>
  <si>
    <t>Прочие неналоговые доходы бюджетов муниципальных районов</t>
  </si>
  <si>
    <t>11705050050000180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</si>
  <si>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</si>
  <si>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</si>
  <si>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</si>
  <si>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20210000000000150</t>
  </si>
  <si>
    <t>Прочие дотации</t>
  </si>
  <si>
    <t>20219999000000150</t>
  </si>
  <si>
    <t>Прочие дотации бюджетам муниципальных районов</t>
  </si>
  <si>
    <t>20219999050000150</t>
  </si>
  <si>
    <t>Субвенции бюджетам бюджетной системы Российской Федерации</t>
  </si>
  <si>
    <t>20230000000000150</t>
  </si>
  <si>
    <t>Субвенции местным бюджетам на выполнение передаваемых полномочий субъектов Российской Федерации</t>
  </si>
  <si>
    <t>20230024000000150</t>
  </si>
  <si>
    <t>Субвенции бюджетам муниципальных районов на выполнение передаваемых полномочий субъектов Российской Федерации</t>
  </si>
  <si>
    <t>20230024050000150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</si>
  <si>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</si>
  <si>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20235120000000150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</si>
  <si>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</si>
  <si>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20235120050000150</t>
  </si>
  <si>
    <t>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</si>
  <si>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</si>
  <si>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20240014000000150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</si>
  <si>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</si>
  <si>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20240014050000150</t>
  </si>
  <si>
    <t>Прочие межбюджетные трансферты, передаваемые бюджетам</t>
  </si>
  <si>
    <t>20249999000000150</t>
  </si>
  <si>
    <t>Прочие межбюджетные трансферты, передаваемые бюджетам муниципальных районов</t>
  </si>
  <si>
    <t>20249999050000150</t>
  </si>
  <si>
    <t>ПРОЧИЕ БЕЗВОЗМЕЗДНЫЕ ПОСТУПЛЕНИЯ</t>
  </si>
  <si>
    <t>Прочие безвозмездные поступления в бюджеты муниципальных районов</t>
  </si>
  <si>
    <t>20705000050000150</t>
  </si>
  <si>
    <t>20705030050000150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</si>
  <si>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</si>
  <si>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</si>
  <si>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21900000050000150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</si>
  <si>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</si>
  <si>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21960010050000150</t>
  </si>
  <si>
    <t>Финансовое управление администрации муниципального образования Калининский район</t>
  </si>
  <si>
    <t>905</t>
  </si>
  <si>
    <t>Проценты, полученные от предоставления бюджетных кредитов внутри страны</t>
  </si>
  <si>
    <t>11103000000000120</t>
  </si>
  <si>
    <t>Проценты, полученные от предоставления бюджетных кредитов внутри страны за счет средств бюджетов муниципальных районов</t>
  </si>
  <si>
    <t>11103050050000120</t>
  </si>
  <si>
    <t>Дотации на выравнивание бюджетной обеспеченности</t>
  </si>
  <si>
    <t>20215001000000150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</si>
  <si>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</si>
  <si>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20215001050000150</t>
  </si>
  <si>
    <t>Дотации бюджетам на поддержку мер по обеспечению сбалансированности бюджетов</t>
  </si>
  <si>
    <t>20215002000000150</t>
  </si>
  <si>
    <t>Дотации бюджетам муниципальных районов на поддержку мер по обеспечению сбалансированности бюджетов</t>
  </si>
  <si>
    <t>20215002050000150</t>
  </si>
  <si>
    <t>Контрольно-счетная палата муниципального образования Калининский район</t>
  </si>
  <si>
    <t>910</t>
  </si>
  <si>
    <t>Управление экономики администрации муниципального образования Калининский район</t>
  </si>
  <si>
    <t>916</t>
  </si>
  <si>
    <t>Управление градостроительства и благоустройства администрации муниципального образования Калининский район</t>
  </si>
  <si>
    <t>917</t>
  </si>
  <si>
    <t>20220000000000150</t>
  </si>
  <si>
    <t>Субсидии бюджетам на софинансирование капитальных вложений в объекты муниципальной собственности</t>
  </si>
  <si>
    <t>20220077000000150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</si>
  <si>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</si>
  <si>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20220077050000150</t>
  </si>
  <si>
    <t>Субсидии бюджетам на реализацию мероприятий по обеспечению жильем молодых семей</t>
  </si>
  <si>
    <t>20225497000000150</t>
  </si>
  <si>
    <t>Субсидии бюджетам муниципальных районов на реализацию мероприятий по обеспечению жильем молодых семей</t>
  </si>
  <si>
    <t>20225497050000150</t>
  </si>
  <si>
    <t>Управление правовых и  имущественных отношений администрации муниципального образования Калининский район</t>
  </si>
  <si>
    <t>921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</si>
  <si>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</si>
  <si>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</si>
  <si>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</si>
  <si>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</si>
  <si>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</si>
  <si>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11105013050000120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</si>
  <si>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</si>
  <si>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</si>
  <si>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</si>
  <si>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11105025050000120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</si>
  <si>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</si>
  <si>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11105030000000120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</si>
  <si>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</si>
  <si>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11105035050000120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</si>
  <si>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</si>
  <si>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11402050050000410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</si>
  <si>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</si>
  <si>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11402053050000410</t>
  </si>
  <si>
    <t>Доходы от продажи земельных участков, находящихся в государственной и муниципальной собственности</t>
  </si>
  <si>
    <t>11406000000000430</t>
  </si>
  <si>
    <t>Доходы от продажи земельных участков, государственная собственность на которые не разграничена</t>
  </si>
  <si>
    <t>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</si>
  <si>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</si>
  <si>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11406013050000430</t>
  </si>
  <si>
    <t>Управление образования администрации муниципального образования Калининский район</t>
  </si>
  <si>
    <t>925</t>
  </si>
  <si>
    <t>Субсидии бюджетам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</si>
  <si>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20225098000000150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</si>
  <si>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</si>
  <si>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20225098050000150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</si>
  <si>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</si>
  <si>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20225304000000150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</si>
  <si>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</si>
  <si>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20225304050000150</t>
  </si>
  <si>
    <t>Субсидии бюджетам на обеспечение оснащения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</si>
  <si>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>20225786000000150</t>
  </si>
  <si>
    <t>Субсидии бюджетам муниципальных районов на обеспечение оснащения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</si>
  <si>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>20225786050000150</t>
  </si>
  <si>
    <t>Прочие субсидии</t>
  </si>
  <si>
    <t>20229999000000150</t>
  </si>
  <si>
    <t>Прочие субсидии бюджетам муниципальных районов</t>
  </si>
  <si>
    <t>20229999050000150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</si>
  <si>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</si>
  <si>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20230029000000150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</si>
  <si>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</si>
  <si>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20230029050000150</t>
  </si>
  <si>
    <t>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</si>
  <si>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20235179000000150</t>
  </si>
  <si>
    <t>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</si>
  <si>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20235179050000150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</si>
  <si>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</si>
  <si>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20235303000000150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</si>
  <si>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</si>
  <si>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20235303050000150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</si>
  <si>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</si>
  <si>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</si>
  <si>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21800000000000150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</si>
  <si>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</si>
  <si>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21800000050000150</t>
  </si>
  <si>
    <t>Доходы бюджетов муниципальных районов от возврата организациями остатков субсидий прошлых лет</t>
  </si>
  <si>
    <t>21805000050000150</t>
  </si>
  <si>
    <t>Доходы бюджетов муниципальных районов от возврата бюджетными учреждениями остатков субсидий прошлых лет</t>
  </si>
  <si>
    <t>21805010050000150</t>
  </si>
  <si>
    <t>Доходы бюджетов муниципальных районов от возврата автономными учреждениями остатков субсидий прошлых лет</t>
  </si>
  <si>
    <t>21805020050000150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</si>
  <si>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муниципальных районов</t>
  </si>
  <si>
    <t>21925304050000150</t>
  </si>
  <si>
    <t>Возврат остатков субвенций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муниципальных районов</t>
  </si>
  <si>
    <t>21935303050000150</t>
  </si>
  <si>
    <t>Управление культуры администрации муниципального образования Калининский район</t>
  </si>
  <si>
    <t>926</t>
  </si>
  <si>
    <t>Субсидии бюджетам на поддержку отрасли культуры</t>
  </si>
  <si>
    <t>20225519000000150</t>
  </si>
  <si>
    <t>Субсидии бюджетам муниципальных районов на поддержку отрасли культуры</t>
  </si>
  <si>
    <t>20225519050000150</t>
  </si>
  <si>
    <t>Отдел  по физической  культуре  и спорту администрации муниципального образования Калининский район</t>
  </si>
  <si>
    <t>929</t>
  </si>
  <si>
    <t>Отдел по вопросам семьи и детства администрации муниципального образования Калининский район</t>
  </si>
  <si>
    <t>953</t>
  </si>
  <si>
    <t>Единая субвенция местным бюджетам из бюджета субъекта Российской Федерации</t>
  </si>
  <si>
    <t>20236900000000150</t>
  </si>
  <si>
    <t>Единая субвенция бюджетам муниципальных районов из бюджета субъекта Российской Федерации</t>
  </si>
  <si>
    <t>20236900050000150</t>
  </si>
  <si>
    <t>Уточненый план на 2023 год</t>
  </si>
  <si>
    <t>Исполнено за 2023 год</t>
  </si>
  <si>
    <t xml:space="preserve">Заместитель главы муниципального образования                                                             Калининский район, начальник финансового управления </t>
  </si>
  <si>
    <t>УТВЕРЖДЕН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</si>
</sst>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\.00\.00000\.00\.0000\.000"/>
    <numFmt numFmtId="165" formatCode="#,##0.0_ ;[Red]\-#,##0.0\ "/>
    <numFmt numFmtId="166" formatCode="\&gt;aaa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7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2" fillId="0" borderId="0" xfId="1" applyFont="1"/>
    <xf numFmtId="0" fontId="3" fillId="0" borderId="0" xfId="1" applyFont="1"/>
    <xf numFmtId="0" fontId="1" fillId="0" borderId="0" xfId="1" applyFont="1"/>
    <xf numFmtId="0" fontId="1" fillId="0" borderId="0" xfId="1" applyFont="1" applyBorder="1" applyAlignment="1">
      <alignment vertical="top"/>
    </xf>
    <xf numFmtId="0" fontId="1" fillId="0" borderId="1" xfId="1" applyFont="1" applyBorder="1" applyAlignment="1">
      <alignment vertical="top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left"/>
    </xf>
    <xf numFmtId="49" fontId="1" fillId="0" borderId="0" xfId="1" applyNumberFormat="1" applyFont="1"/>
    <xf numFmtId="49" fontId="2" fillId="0" borderId="0" xfId="1" applyNumberFormat="1" applyFont="1"/>
    <xf numFmtId="0" fontId="1" fillId="0" borderId="0" xfId="1" applyFont="1" applyAlignment="1">
      <alignment horizontal="center"/>
    </xf>
    <xf numFmtId="0" fontId="5" fillId="0" borderId="0" xfId="1" applyFont="1" applyBorder="1" applyAlignment="1">
      <alignment vertical="top"/>
    </xf>
    <xf numFmtId="0" fontId="5" fillId="0" borderId="0" xfId="1" applyFont="1" applyBorder="1" applyAlignment="1">
      <alignment horizontal="center" vertical="top"/>
    </xf>
    <xf numFmtId="49" fontId="5" fillId="0" borderId="0" xfId="1" applyNumberFormat="1" applyFont="1" applyBorder="1" applyAlignment="1">
      <alignment vertical="top"/>
    </xf>
    <xf numFmtId="0" fontId="5" fillId="0" borderId="2" xfId="1" applyFont="1" applyBorder="1"/>
    <xf numFmtId="0" fontId="5" fillId="0" borderId="2" xfId="1" applyFont="1" applyBorder="1" applyAlignment="1">
      <alignment horizontal="center"/>
    </xf>
    <xf numFmtId="49" fontId="5" fillId="0" borderId="2" xfId="1" applyNumberFormat="1" applyFont="1" applyBorder="1"/>
    <xf numFmtId="0" fontId="5" fillId="0" borderId="2" xfId="1" applyFont="1" applyBorder="1" applyAlignment="1">
      <alignment horizontal="center" vertical="center" wrapText="1"/>
    </xf>
    <xf numFmtId="49" fontId="5" fillId="0" borderId="2" xfId="1" applyNumberFormat="1" applyFont="1" applyBorder="1" applyAlignment="1">
      <alignment horizontal="center" vertical="center" wrapText="1"/>
    </xf>
    <xf numFmtId="0" fontId="8" fillId="0" borderId="2" xfId="1" applyFont="1" applyBorder="1" applyAlignment="1">
      <alignment horizontal="left" vertical="top" wrapText="1"/>
    </xf>
    <xf numFmtId="166" fontId="8" fillId="0" borderId="2" xfId="1" applyNumberFormat="1" applyFont="1" applyBorder="1" applyAlignment="1">
      <alignment horizontal="center" vertical="top" wrapText="1"/>
    </xf>
    <xf numFmtId="164" fontId="8" fillId="0" borderId="2" xfId="1" applyNumberFormat="1" applyFont="1" applyBorder="1" applyAlignment="1">
      <alignment horizontal="right" vertical="top" wrapText="1"/>
    </xf>
    <xf numFmtId="40" fontId="8" fillId="0" borderId="2" xfId="1" applyNumberFormat="1" applyFont="1" applyBorder="1" applyAlignment="1">
      <alignment horizontal="right" vertical="top" wrapText="1"/>
    </xf>
    <xf numFmtId="165" fontId="5" fillId="0" borderId="2" xfId="1" applyNumberFormat="1" applyFont="1" applyBorder="1" applyAlignment="1">
      <alignment horizontal="right" vertical="top" wrapText="1"/>
    </xf>
    <xf numFmtId="0" fontId="2" fillId="0" borderId="0" xfId="1" applyFont="1" applyAlignment="1">
      <alignment wrapText="1"/>
    </xf>
    <xf numFmtId="0" fontId="6" fillId="0" borderId="0" xfId="0" applyFont="1" applyAlignment="1"/>
    <xf numFmtId="0" fontId="2" fillId="0" borderId="0" xfId="1" applyFont="1" applyAlignment="1">
      <alignment horizontal="right" wrapText="1"/>
    </xf>
    <xf numFmtId="0" fontId="6" fillId="0" borderId="0" xfId="0" applyFont="1" applyAlignment="1">
      <alignment horizontal="right" wrapText="1"/>
    </xf>
    <xf numFmtId="0" fontId="2" fillId="0" borderId="0" xfId="1" applyFont="1" applyAlignment="1">
      <alignment horizontal="left" wrapText="1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45"/>
  <sheetViews>
    <sheetView tabSelected="1" topLeftCell="A112" zoomScaleNormal="100" workbookViewId="0">
      <selection activeCell="L17" sqref="L17"/>
    </sheetView>
  </sheetViews>
  <sheetFormatPr defaultRowHeight="13.2" x14ac:dyDescent="0.25"/>
  <cols>
    <col min="1" max="1" width="0.44140625" style="3" customWidth="1"/>
    <col min="2" max="2" width="44" style="3" customWidth="1"/>
    <col min="3" max="3" width="7.44140625" style="10" customWidth="1"/>
    <col min="4" max="4" width="19.21875" style="8" customWidth="1"/>
    <col min="5" max="5" width="12.88671875" style="3" hidden="1" customWidth="1"/>
    <col min="6" max="6" width="13.5546875" style="3" hidden="1" customWidth="1"/>
    <col min="7" max="7" width="13.88671875" style="3" bestFit="1" customWidth="1"/>
    <col min="8" max="8" width="11.21875" style="3" customWidth="1"/>
    <col min="9" max="9" width="10.6640625" style="3" customWidth="1"/>
    <col min="10" max="10" width="10.77734375" style="3" customWidth="1"/>
    <col min="11" max="256" width="9.109375" style="3" customWidth="1"/>
    <col min="257" max="16384" width="8.88671875" style="3"/>
  </cols>
  <sheetData>
    <row r="1" spans="1:10" ht="2.25" customHeight="1" x14ac:dyDescent="0.25"/>
    <row r="2" spans="1:10" ht="17.25" customHeight="1" x14ac:dyDescent="0.3">
      <c r="F2" s="29" t="s">
        <v>30</v>
      </c>
      <c r="G2" s="29"/>
      <c r="H2" s="29"/>
      <c r="I2" s="29"/>
    </row>
    <row r="3" spans="1:10" ht="15" customHeight="1" x14ac:dyDescent="0.3">
      <c r="F3" s="6"/>
      <c r="G3" s="6"/>
      <c r="H3" s="7"/>
      <c r="I3" s="6"/>
    </row>
    <row r="4" spans="1:10" ht="17.25" customHeight="1" x14ac:dyDescent="0.3">
      <c r="F4" s="29" t="s">
        <v>395</v>
      </c>
      <c r="G4" s="29"/>
      <c r="H4" s="29"/>
      <c r="I4" s="29"/>
    </row>
    <row r="5" spans="1:10" ht="31.5" customHeight="1" x14ac:dyDescent="0.3">
      <c r="F5" s="28" t="s">
        <v>26</v>
      </c>
      <c r="G5" s="28"/>
      <c r="H5" s="28"/>
      <c r="I5" s="28"/>
    </row>
    <row r="6" spans="1:10" ht="14.25" customHeight="1" x14ac:dyDescent="0.3">
      <c r="F6" s="29" t="s">
        <v>32</v>
      </c>
      <c r="G6" s="29"/>
      <c r="H6" s="29"/>
      <c r="I6" s="29"/>
    </row>
    <row r="7" spans="1:10" ht="14.25" customHeight="1" x14ac:dyDescent="0.3">
      <c r="F7" s="1"/>
      <c r="G7" s="1"/>
      <c r="H7" s="1"/>
      <c r="I7" s="1"/>
    </row>
    <row r="8" spans="1:10" ht="14.25" customHeight="1" x14ac:dyDescent="0.3">
      <c r="F8" s="1"/>
      <c r="G8" s="1"/>
      <c r="H8" s="1"/>
      <c r="I8" s="1"/>
    </row>
    <row r="9" spans="1:10" ht="14.25" customHeight="1" x14ac:dyDescent="0.3">
      <c r="F9" s="1"/>
      <c r="G9" s="1"/>
      <c r="H9" s="1"/>
      <c r="I9" s="1"/>
    </row>
    <row r="10" spans="1:10" s="2" customFormat="1" ht="34.5" customHeight="1" x14ac:dyDescent="0.35">
      <c r="B10" s="30" t="s">
        <v>27</v>
      </c>
      <c r="C10" s="30"/>
      <c r="D10" s="30"/>
      <c r="E10" s="30"/>
      <c r="F10" s="30"/>
      <c r="G10" s="30"/>
      <c r="H10" s="30"/>
      <c r="I10" s="30"/>
    </row>
    <row r="11" spans="1:10" x14ac:dyDescent="0.25">
      <c r="B11" s="11"/>
      <c r="C11" s="12"/>
      <c r="D11" s="13"/>
      <c r="E11" s="11"/>
      <c r="F11" s="11"/>
      <c r="G11" s="11"/>
      <c r="H11" s="11"/>
      <c r="I11" s="11"/>
    </row>
    <row r="12" spans="1:10" ht="40.799999999999997" customHeight="1" x14ac:dyDescent="0.25">
      <c r="A12" s="4"/>
      <c r="B12" s="31" t="s">
        <v>24</v>
      </c>
      <c r="C12" s="32" t="s">
        <v>34</v>
      </c>
      <c r="D12" s="33"/>
      <c r="E12" s="31" t="s">
        <v>392</v>
      </c>
      <c r="F12" s="31" t="s">
        <v>393</v>
      </c>
      <c r="G12" s="31" t="s">
        <v>392</v>
      </c>
      <c r="H12" s="31" t="s">
        <v>393</v>
      </c>
      <c r="I12" s="31" t="s">
        <v>25</v>
      </c>
      <c r="J12" s="5"/>
    </row>
    <row r="13" spans="1:10" ht="29.4" customHeight="1" x14ac:dyDescent="0.25">
      <c r="A13" s="4"/>
      <c r="B13" s="31"/>
      <c r="C13" s="17" t="s">
        <v>35</v>
      </c>
      <c r="D13" s="18" t="s">
        <v>23</v>
      </c>
      <c r="E13" s="31"/>
      <c r="F13" s="31"/>
      <c r="G13" s="31"/>
      <c r="H13" s="31"/>
      <c r="I13" s="31"/>
      <c r="J13" s="5"/>
    </row>
    <row r="14" spans="1:10" ht="409.6" hidden="1" customHeight="1" x14ac:dyDescent="0.25">
      <c r="A14" s="4"/>
      <c r="B14" s="14" t="s">
        <v>22</v>
      </c>
      <c r="C14" s="15"/>
      <c r="D14" s="16" t="s">
        <v>21</v>
      </c>
      <c r="E14" s="14" t="s">
        <v>20</v>
      </c>
      <c r="F14" s="14"/>
      <c r="G14" s="14" t="s">
        <v>19</v>
      </c>
      <c r="H14" s="14"/>
      <c r="I14" s="14" t="s">
        <v>18</v>
      </c>
      <c r="J14" s="5"/>
    </row>
    <row r="15" spans="1:10" x14ac:dyDescent="0.25">
      <c r="A15" s="4"/>
      <c r="B15" s="19" t="s">
        <v>17</v>
      </c>
      <c r="C15" s="20" t="s">
        <v>36</v>
      </c>
      <c r="D15" s="21" t="s">
        <v>37</v>
      </c>
      <c r="E15" s="22">
        <v>1427360160.1900001</v>
      </c>
      <c r="F15" s="22">
        <v>1481899112.99</v>
      </c>
      <c r="G15" s="23">
        <f>E15/1000</f>
        <v>1427360.16019</v>
      </c>
      <c r="H15" s="23">
        <f>F15/1000</f>
        <v>1481899.1129900001</v>
      </c>
      <c r="I15" s="23">
        <f>H15/G15*100</f>
        <v>103.82096644709071</v>
      </c>
      <c r="J15" s="5"/>
    </row>
    <row r="16" spans="1:10" ht="26.4" x14ac:dyDescent="0.25">
      <c r="A16" s="4"/>
      <c r="B16" s="19" t="s">
        <v>38</v>
      </c>
      <c r="C16" s="20" t="s">
        <v>39</v>
      </c>
      <c r="D16" s="21"/>
      <c r="E16" s="22">
        <v>237500</v>
      </c>
      <c r="F16" s="22">
        <v>254323.85</v>
      </c>
      <c r="G16" s="23">
        <f t="shared" ref="G16:G79" si="0">E16/1000</f>
        <v>237.5</v>
      </c>
      <c r="H16" s="23">
        <f t="shared" ref="H16:H79" si="1">F16/1000</f>
        <v>254.32384999999999</v>
      </c>
      <c r="I16" s="23">
        <f t="shared" ref="I16:I79" si="2">H16/G16*100</f>
        <v>107.08372631578946</v>
      </c>
      <c r="J16" s="5"/>
    </row>
    <row r="17" spans="1:10" x14ac:dyDescent="0.25">
      <c r="A17" s="4"/>
      <c r="B17" s="19" t="s">
        <v>40</v>
      </c>
      <c r="C17" s="20" t="s">
        <v>39</v>
      </c>
      <c r="D17" s="21" t="s">
        <v>16</v>
      </c>
      <c r="E17" s="22">
        <v>237500</v>
      </c>
      <c r="F17" s="22">
        <v>254323.85</v>
      </c>
      <c r="G17" s="23">
        <f t="shared" si="0"/>
        <v>237.5</v>
      </c>
      <c r="H17" s="23">
        <f t="shared" si="1"/>
        <v>254.32384999999999</v>
      </c>
      <c r="I17" s="23">
        <f t="shared" si="2"/>
        <v>107.08372631578946</v>
      </c>
      <c r="J17" s="5"/>
    </row>
    <row r="18" spans="1:10" ht="26.4" x14ac:dyDescent="0.25">
      <c r="A18" s="4"/>
      <c r="B18" s="19" t="s">
        <v>41</v>
      </c>
      <c r="C18" s="20" t="s">
        <v>39</v>
      </c>
      <c r="D18" s="21" t="s">
        <v>10</v>
      </c>
      <c r="E18" s="22">
        <v>237500</v>
      </c>
      <c r="F18" s="22">
        <v>254323.85</v>
      </c>
      <c r="G18" s="23">
        <f t="shared" si="0"/>
        <v>237.5</v>
      </c>
      <c r="H18" s="23">
        <f t="shared" si="1"/>
        <v>254.32384999999999</v>
      </c>
      <c r="I18" s="23">
        <f t="shared" si="2"/>
        <v>107.08372631578946</v>
      </c>
      <c r="J18" s="5"/>
    </row>
    <row r="19" spans="1:10" ht="26.4" x14ac:dyDescent="0.25">
      <c r="A19" s="4"/>
      <c r="B19" s="19" t="s">
        <v>42</v>
      </c>
      <c r="C19" s="20" t="s">
        <v>39</v>
      </c>
      <c r="D19" s="21" t="s">
        <v>43</v>
      </c>
      <c r="E19" s="22">
        <v>237500</v>
      </c>
      <c r="F19" s="22">
        <v>254323.85</v>
      </c>
      <c r="G19" s="23">
        <f t="shared" si="0"/>
        <v>237.5</v>
      </c>
      <c r="H19" s="23">
        <f t="shared" si="1"/>
        <v>254.32384999999999</v>
      </c>
      <c r="I19" s="23">
        <f t="shared" si="2"/>
        <v>107.08372631578946</v>
      </c>
      <c r="J19" s="5"/>
    </row>
    <row r="20" spans="1:10" ht="26.4" x14ac:dyDescent="0.25">
      <c r="A20" s="4"/>
      <c r="B20" s="19" t="s">
        <v>44</v>
      </c>
      <c r="C20" s="20" t="s">
        <v>39</v>
      </c>
      <c r="D20" s="21" t="s">
        <v>45</v>
      </c>
      <c r="E20" s="22">
        <v>231500</v>
      </c>
      <c r="F20" s="22">
        <v>247835.35</v>
      </c>
      <c r="G20" s="23">
        <f t="shared" si="0"/>
        <v>231.5</v>
      </c>
      <c r="H20" s="23">
        <f t="shared" si="1"/>
        <v>247.83535000000001</v>
      </c>
      <c r="I20" s="23">
        <f t="shared" si="2"/>
        <v>107.05630669546437</v>
      </c>
      <c r="J20" s="5"/>
    </row>
    <row r="21" spans="1:10" ht="26.4" x14ac:dyDescent="0.25">
      <c r="A21" s="4"/>
      <c r="B21" s="19" t="s">
        <v>46</v>
      </c>
      <c r="C21" s="20" t="s">
        <v>39</v>
      </c>
      <c r="D21" s="21" t="s">
        <v>47</v>
      </c>
      <c r="E21" s="22">
        <v>6000</v>
      </c>
      <c r="F21" s="22">
        <v>6241.52</v>
      </c>
      <c r="G21" s="23">
        <f t="shared" si="0"/>
        <v>6</v>
      </c>
      <c r="H21" s="23">
        <f t="shared" si="1"/>
        <v>6.2415200000000004</v>
      </c>
      <c r="I21" s="23">
        <f t="shared" si="2"/>
        <v>104.02533333333335</v>
      </c>
      <c r="J21" s="5"/>
    </row>
    <row r="22" spans="1:10" ht="26.4" x14ac:dyDescent="0.25">
      <c r="A22" s="4"/>
      <c r="B22" s="19" t="s">
        <v>48</v>
      </c>
      <c r="C22" s="20" t="s">
        <v>39</v>
      </c>
      <c r="D22" s="21" t="s">
        <v>49</v>
      </c>
      <c r="E22" s="22">
        <v>0</v>
      </c>
      <c r="F22" s="22">
        <v>246.98</v>
      </c>
      <c r="G22" s="23">
        <f t="shared" si="0"/>
        <v>0</v>
      </c>
      <c r="H22" s="23">
        <f t="shared" si="1"/>
        <v>0.24697999999999998</v>
      </c>
      <c r="I22" s="23">
        <v>100</v>
      </c>
      <c r="J22" s="5"/>
    </row>
    <row r="23" spans="1:10" x14ac:dyDescent="0.25">
      <c r="A23" s="4"/>
      <c r="B23" s="19" t="s">
        <v>50</v>
      </c>
      <c r="C23" s="20" t="s">
        <v>39</v>
      </c>
      <c r="D23" s="21" t="s">
        <v>51</v>
      </c>
      <c r="E23" s="22">
        <v>0</v>
      </c>
      <c r="F23" s="22">
        <v>38.07</v>
      </c>
      <c r="G23" s="23">
        <f t="shared" si="0"/>
        <v>0</v>
      </c>
      <c r="H23" s="23">
        <f t="shared" si="1"/>
        <v>3.807E-2</v>
      </c>
      <c r="I23" s="23">
        <v>100</v>
      </c>
      <c r="J23" s="5"/>
    </row>
    <row r="24" spans="1:10" ht="26.4" x14ac:dyDescent="0.25">
      <c r="A24" s="4"/>
      <c r="B24" s="19" t="s">
        <v>52</v>
      </c>
      <c r="C24" s="20" t="s">
        <v>39</v>
      </c>
      <c r="D24" s="21" t="s">
        <v>53</v>
      </c>
      <c r="E24" s="22">
        <v>0</v>
      </c>
      <c r="F24" s="22">
        <v>208.91</v>
      </c>
      <c r="G24" s="23">
        <f t="shared" si="0"/>
        <v>0</v>
      </c>
      <c r="H24" s="23">
        <f t="shared" si="1"/>
        <v>0.20890999999999998</v>
      </c>
      <c r="I24" s="23">
        <v>100</v>
      </c>
      <c r="J24" s="5"/>
    </row>
    <row r="25" spans="1:10" ht="26.4" x14ac:dyDescent="0.25">
      <c r="A25" s="4"/>
      <c r="B25" s="19" t="s">
        <v>54</v>
      </c>
      <c r="C25" s="20" t="s">
        <v>55</v>
      </c>
      <c r="D25" s="21"/>
      <c r="E25" s="22">
        <v>20000</v>
      </c>
      <c r="F25" s="22">
        <v>5000</v>
      </c>
      <c r="G25" s="23">
        <f t="shared" si="0"/>
        <v>20</v>
      </c>
      <c r="H25" s="23">
        <f t="shared" si="1"/>
        <v>5</v>
      </c>
      <c r="I25" s="23">
        <f t="shared" si="2"/>
        <v>25</v>
      </c>
      <c r="J25" s="5"/>
    </row>
    <row r="26" spans="1:10" x14ac:dyDescent="0.25">
      <c r="A26" s="4"/>
      <c r="B26" s="19" t="s">
        <v>40</v>
      </c>
      <c r="C26" s="20" t="s">
        <v>55</v>
      </c>
      <c r="D26" s="21" t="s">
        <v>16</v>
      </c>
      <c r="E26" s="22">
        <v>20000</v>
      </c>
      <c r="F26" s="22">
        <v>5000</v>
      </c>
      <c r="G26" s="23">
        <f t="shared" si="0"/>
        <v>20</v>
      </c>
      <c r="H26" s="23">
        <f t="shared" si="1"/>
        <v>5</v>
      </c>
      <c r="I26" s="23">
        <f t="shared" si="2"/>
        <v>25</v>
      </c>
      <c r="J26" s="5"/>
    </row>
    <row r="27" spans="1:10" x14ac:dyDescent="0.25">
      <c r="A27" s="4"/>
      <c r="B27" s="19" t="s">
        <v>56</v>
      </c>
      <c r="C27" s="20" t="s">
        <v>55</v>
      </c>
      <c r="D27" s="21" t="s">
        <v>7</v>
      </c>
      <c r="E27" s="22">
        <v>20000</v>
      </c>
      <c r="F27" s="22">
        <v>5000</v>
      </c>
      <c r="G27" s="23">
        <f t="shared" si="0"/>
        <v>20</v>
      </c>
      <c r="H27" s="23">
        <f t="shared" si="1"/>
        <v>5</v>
      </c>
      <c r="I27" s="23">
        <f t="shared" si="2"/>
        <v>25</v>
      </c>
      <c r="J27" s="5"/>
    </row>
    <row r="28" spans="1:10" ht="26.4" x14ac:dyDescent="0.25">
      <c r="A28" s="4"/>
      <c r="B28" s="19" t="s">
        <v>57</v>
      </c>
      <c r="C28" s="20" t="s">
        <v>55</v>
      </c>
      <c r="D28" s="21" t="s">
        <v>58</v>
      </c>
      <c r="E28" s="22">
        <v>20000</v>
      </c>
      <c r="F28" s="22">
        <v>5000</v>
      </c>
      <c r="G28" s="23">
        <f t="shared" si="0"/>
        <v>20</v>
      </c>
      <c r="H28" s="23">
        <f t="shared" si="1"/>
        <v>5</v>
      </c>
      <c r="I28" s="23">
        <f t="shared" si="2"/>
        <v>25</v>
      </c>
      <c r="J28" s="5"/>
    </row>
    <row r="29" spans="1:10" ht="79.2" x14ac:dyDescent="0.25">
      <c r="A29" s="4"/>
      <c r="B29" s="19" t="s">
        <v>59</v>
      </c>
      <c r="C29" s="20" t="s">
        <v>55</v>
      </c>
      <c r="D29" s="21" t="s">
        <v>60</v>
      </c>
      <c r="E29" s="22">
        <v>20000</v>
      </c>
      <c r="F29" s="22">
        <v>5000</v>
      </c>
      <c r="G29" s="23">
        <f t="shared" si="0"/>
        <v>20</v>
      </c>
      <c r="H29" s="23">
        <f t="shared" si="1"/>
        <v>5</v>
      </c>
      <c r="I29" s="23">
        <f t="shared" si="2"/>
        <v>25</v>
      </c>
      <c r="J29" s="5"/>
    </row>
    <row r="30" spans="1:10" ht="66" x14ac:dyDescent="0.25">
      <c r="A30" s="4"/>
      <c r="B30" s="19" t="s">
        <v>61</v>
      </c>
      <c r="C30" s="20" t="s">
        <v>55</v>
      </c>
      <c r="D30" s="21" t="s">
        <v>62</v>
      </c>
      <c r="E30" s="22">
        <v>20000</v>
      </c>
      <c r="F30" s="22">
        <v>5000</v>
      </c>
      <c r="G30" s="23">
        <f t="shared" si="0"/>
        <v>20</v>
      </c>
      <c r="H30" s="23">
        <f t="shared" si="1"/>
        <v>5</v>
      </c>
      <c r="I30" s="23">
        <f t="shared" si="2"/>
        <v>25</v>
      </c>
      <c r="J30" s="5"/>
    </row>
    <row r="31" spans="1:10" x14ac:dyDescent="0.25">
      <c r="A31" s="4"/>
      <c r="B31" s="19" t="s">
        <v>63</v>
      </c>
      <c r="C31" s="20" t="s">
        <v>64</v>
      </c>
      <c r="D31" s="21"/>
      <c r="E31" s="22">
        <v>355162400</v>
      </c>
      <c r="F31" s="22">
        <v>426838980.64999998</v>
      </c>
      <c r="G31" s="23">
        <f t="shared" si="0"/>
        <v>355162.4</v>
      </c>
      <c r="H31" s="23">
        <f t="shared" si="1"/>
        <v>426838.98064999998</v>
      </c>
      <c r="I31" s="23">
        <f t="shared" si="2"/>
        <v>120.18135383982087</v>
      </c>
      <c r="J31" s="5"/>
    </row>
    <row r="32" spans="1:10" x14ac:dyDescent="0.25">
      <c r="A32" s="4"/>
      <c r="B32" s="19" t="s">
        <v>40</v>
      </c>
      <c r="C32" s="20" t="s">
        <v>64</v>
      </c>
      <c r="D32" s="21" t="s">
        <v>16</v>
      </c>
      <c r="E32" s="22">
        <v>355162400</v>
      </c>
      <c r="F32" s="22">
        <v>426838980.64999998</v>
      </c>
      <c r="G32" s="23">
        <f t="shared" si="0"/>
        <v>355162.4</v>
      </c>
      <c r="H32" s="23">
        <f t="shared" si="1"/>
        <v>426838.98064999998</v>
      </c>
      <c r="I32" s="23">
        <f t="shared" si="2"/>
        <v>120.18135383982087</v>
      </c>
      <c r="J32" s="5"/>
    </row>
    <row r="33" spans="1:10" x14ac:dyDescent="0.25">
      <c r="A33" s="4"/>
      <c r="B33" s="19" t="s">
        <v>65</v>
      </c>
      <c r="C33" s="20" t="s">
        <v>64</v>
      </c>
      <c r="D33" s="21" t="s">
        <v>15</v>
      </c>
      <c r="E33" s="22">
        <v>245700000</v>
      </c>
      <c r="F33" s="22">
        <v>314634304.57999998</v>
      </c>
      <c r="G33" s="23">
        <f t="shared" si="0"/>
        <v>245700</v>
      </c>
      <c r="H33" s="23">
        <f t="shared" si="1"/>
        <v>314634.30458</v>
      </c>
      <c r="I33" s="23">
        <f t="shared" si="2"/>
        <v>128.05629002035002</v>
      </c>
      <c r="J33" s="5"/>
    </row>
    <row r="34" spans="1:10" x14ac:dyDescent="0.25">
      <c r="A34" s="4"/>
      <c r="B34" s="19" t="s">
        <v>66</v>
      </c>
      <c r="C34" s="20" t="s">
        <v>64</v>
      </c>
      <c r="D34" s="21" t="s">
        <v>67</v>
      </c>
      <c r="E34" s="22">
        <v>1500000</v>
      </c>
      <c r="F34" s="22">
        <v>1815765.04</v>
      </c>
      <c r="G34" s="23">
        <f t="shared" si="0"/>
        <v>1500</v>
      </c>
      <c r="H34" s="23">
        <f t="shared" si="1"/>
        <v>1815.76504</v>
      </c>
      <c r="I34" s="23">
        <f t="shared" si="2"/>
        <v>121.05100266666666</v>
      </c>
      <c r="J34" s="5"/>
    </row>
    <row r="35" spans="1:10" ht="39.6" x14ac:dyDescent="0.25">
      <c r="A35" s="4"/>
      <c r="B35" s="19" t="s">
        <v>68</v>
      </c>
      <c r="C35" s="20" t="s">
        <v>64</v>
      </c>
      <c r="D35" s="21" t="s">
        <v>69</v>
      </c>
      <c r="E35" s="22">
        <v>1500000</v>
      </c>
      <c r="F35" s="22">
        <v>1815765.04</v>
      </c>
      <c r="G35" s="23">
        <f t="shared" si="0"/>
        <v>1500</v>
      </c>
      <c r="H35" s="23">
        <f t="shared" si="1"/>
        <v>1815.76504</v>
      </c>
      <c r="I35" s="23">
        <f t="shared" si="2"/>
        <v>121.05100266666666</v>
      </c>
      <c r="J35" s="5"/>
    </row>
    <row r="36" spans="1:10" ht="171.6" x14ac:dyDescent="0.25">
      <c r="A36" s="4"/>
      <c r="B36" s="19" t="s">
        <v>70</v>
      </c>
      <c r="C36" s="20" t="s">
        <v>64</v>
      </c>
      <c r="D36" s="21" t="s">
        <v>71</v>
      </c>
      <c r="E36" s="22">
        <v>1500000</v>
      </c>
      <c r="F36" s="22">
        <v>1815765.04</v>
      </c>
      <c r="G36" s="23">
        <f t="shared" si="0"/>
        <v>1500</v>
      </c>
      <c r="H36" s="23">
        <f t="shared" si="1"/>
        <v>1815.76504</v>
      </c>
      <c r="I36" s="23">
        <f t="shared" si="2"/>
        <v>121.05100266666666</v>
      </c>
      <c r="J36" s="5"/>
    </row>
    <row r="37" spans="1:10" x14ac:dyDescent="0.25">
      <c r="B37" s="19" t="s">
        <v>72</v>
      </c>
      <c r="C37" s="20" t="s">
        <v>64</v>
      </c>
      <c r="D37" s="21" t="s">
        <v>73</v>
      </c>
      <c r="E37" s="22">
        <v>244200000</v>
      </c>
      <c r="F37" s="22">
        <v>312818539.54000002</v>
      </c>
      <c r="G37" s="23">
        <f t="shared" si="0"/>
        <v>244200</v>
      </c>
      <c r="H37" s="23">
        <f t="shared" si="1"/>
        <v>312818.53954000003</v>
      </c>
      <c r="I37" s="23">
        <f t="shared" si="2"/>
        <v>128.09932004095006</v>
      </c>
    </row>
    <row r="38" spans="1:10" ht="105.6" x14ac:dyDescent="0.25">
      <c r="B38" s="19" t="s">
        <v>74</v>
      </c>
      <c r="C38" s="20" t="s">
        <v>64</v>
      </c>
      <c r="D38" s="21" t="s">
        <v>75</v>
      </c>
      <c r="E38" s="22">
        <v>224188000</v>
      </c>
      <c r="F38" s="22">
        <v>280045117.41000003</v>
      </c>
      <c r="G38" s="23">
        <f t="shared" si="0"/>
        <v>224188</v>
      </c>
      <c r="H38" s="23">
        <f t="shared" si="1"/>
        <v>280045.11741000001</v>
      </c>
      <c r="I38" s="23">
        <f t="shared" si="2"/>
        <v>124.91530207236782</v>
      </c>
    </row>
    <row r="39" spans="1:10" ht="118.8" x14ac:dyDescent="0.25">
      <c r="B39" s="19" t="s">
        <v>76</v>
      </c>
      <c r="C39" s="20" t="s">
        <v>64</v>
      </c>
      <c r="D39" s="21" t="s">
        <v>77</v>
      </c>
      <c r="E39" s="22">
        <v>3127000</v>
      </c>
      <c r="F39" s="22">
        <v>1943881.74</v>
      </c>
      <c r="G39" s="23">
        <f t="shared" si="0"/>
        <v>3127</v>
      </c>
      <c r="H39" s="23">
        <f t="shared" si="1"/>
        <v>1943.88174</v>
      </c>
      <c r="I39" s="23">
        <f t="shared" si="2"/>
        <v>62.164430444515503</v>
      </c>
    </row>
    <row r="40" spans="1:10" ht="52.8" x14ac:dyDescent="0.25">
      <c r="B40" s="19" t="s">
        <v>78</v>
      </c>
      <c r="C40" s="20" t="s">
        <v>64</v>
      </c>
      <c r="D40" s="21" t="s">
        <v>79</v>
      </c>
      <c r="E40" s="22">
        <v>4818000</v>
      </c>
      <c r="F40" s="22">
        <v>5340863.28</v>
      </c>
      <c r="G40" s="23">
        <f t="shared" si="0"/>
        <v>4818</v>
      </c>
      <c r="H40" s="23">
        <f t="shared" si="1"/>
        <v>5340.8632800000005</v>
      </c>
      <c r="I40" s="23">
        <f t="shared" si="2"/>
        <v>110.85228891656288</v>
      </c>
    </row>
    <row r="41" spans="1:10" ht="92.4" x14ac:dyDescent="0.25">
      <c r="B41" s="19" t="s">
        <v>80</v>
      </c>
      <c r="C41" s="20" t="s">
        <v>64</v>
      </c>
      <c r="D41" s="21" t="s">
        <v>81</v>
      </c>
      <c r="E41" s="22">
        <v>6794000</v>
      </c>
      <c r="F41" s="22">
        <v>7417953.6500000004</v>
      </c>
      <c r="G41" s="23">
        <f t="shared" si="0"/>
        <v>6794</v>
      </c>
      <c r="H41" s="23">
        <f t="shared" si="1"/>
        <v>7417.9536500000004</v>
      </c>
      <c r="I41" s="23">
        <f t="shared" si="2"/>
        <v>109.1838924050633</v>
      </c>
    </row>
    <row r="42" spans="1:10" ht="132" x14ac:dyDescent="0.25">
      <c r="B42" s="19" t="s">
        <v>82</v>
      </c>
      <c r="C42" s="20" t="s">
        <v>64</v>
      </c>
      <c r="D42" s="21" t="s">
        <v>83</v>
      </c>
      <c r="E42" s="22">
        <v>1655000</v>
      </c>
      <c r="F42" s="22">
        <v>3771018.98</v>
      </c>
      <c r="G42" s="23">
        <f t="shared" si="0"/>
        <v>1655</v>
      </c>
      <c r="H42" s="23">
        <f t="shared" si="1"/>
        <v>3771.0189799999998</v>
      </c>
      <c r="I42" s="23">
        <f t="shared" si="2"/>
        <v>227.85613172205439</v>
      </c>
    </row>
    <row r="43" spans="1:10" ht="52.8" x14ac:dyDescent="0.25">
      <c r="B43" s="19" t="s">
        <v>84</v>
      </c>
      <c r="C43" s="20" t="s">
        <v>64</v>
      </c>
      <c r="D43" s="21" t="s">
        <v>85</v>
      </c>
      <c r="E43" s="22">
        <v>2485000</v>
      </c>
      <c r="F43" s="22">
        <v>3670203.76</v>
      </c>
      <c r="G43" s="23">
        <f t="shared" si="0"/>
        <v>2485</v>
      </c>
      <c r="H43" s="23">
        <f t="shared" si="1"/>
        <v>3670.2037599999999</v>
      </c>
      <c r="I43" s="23">
        <f t="shared" si="2"/>
        <v>147.69431629778671</v>
      </c>
    </row>
    <row r="44" spans="1:10" ht="52.8" x14ac:dyDescent="0.25">
      <c r="B44" s="19" t="s">
        <v>86</v>
      </c>
      <c r="C44" s="20" t="s">
        <v>64</v>
      </c>
      <c r="D44" s="21" t="s">
        <v>87</v>
      </c>
      <c r="E44" s="22">
        <v>1133000</v>
      </c>
      <c r="F44" s="22">
        <v>10629500.720000001</v>
      </c>
      <c r="G44" s="23">
        <f t="shared" si="0"/>
        <v>1133</v>
      </c>
      <c r="H44" s="23">
        <f t="shared" si="1"/>
        <v>10629.50072</v>
      </c>
      <c r="I44" s="23">
        <f t="shared" si="2"/>
        <v>938.17305560458965</v>
      </c>
    </row>
    <row r="45" spans="1:10" x14ac:dyDescent="0.25">
      <c r="B45" s="19" t="s">
        <v>88</v>
      </c>
      <c r="C45" s="20" t="s">
        <v>64</v>
      </c>
      <c r="D45" s="21" t="s">
        <v>14</v>
      </c>
      <c r="E45" s="22">
        <v>102462400</v>
      </c>
      <c r="F45" s="22">
        <v>104674999.69</v>
      </c>
      <c r="G45" s="23">
        <f t="shared" si="0"/>
        <v>102462.39999999999</v>
      </c>
      <c r="H45" s="23">
        <f t="shared" si="1"/>
        <v>104674.99969</v>
      </c>
      <c r="I45" s="23">
        <f t="shared" si="2"/>
        <v>102.15942598455629</v>
      </c>
    </row>
    <row r="46" spans="1:10" ht="26.4" x14ac:dyDescent="0.25">
      <c r="B46" s="19" t="s">
        <v>89</v>
      </c>
      <c r="C46" s="20" t="s">
        <v>64</v>
      </c>
      <c r="D46" s="21" t="s">
        <v>90</v>
      </c>
      <c r="E46" s="22">
        <v>68750000</v>
      </c>
      <c r="F46" s="22">
        <v>71571424.459999993</v>
      </c>
      <c r="G46" s="23">
        <f t="shared" si="0"/>
        <v>68750</v>
      </c>
      <c r="H46" s="23">
        <f t="shared" si="1"/>
        <v>71571.424459999995</v>
      </c>
      <c r="I46" s="23">
        <f t="shared" si="2"/>
        <v>104.10389012363636</v>
      </c>
    </row>
    <row r="47" spans="1:10" ht="39.6" x14ac:dyDescent="0.25">
      <c r="B47" s="19" t="s">
        <v>91</v>
      </c>
      <c r="C47" s="20" t="s">
        <v>64</v>
      </c>
      <c r="D47" s="21" t="s">
        <v>92</v>
      </c>
      <c r="E47" s="22">
        <v>55995000</v>
      </c>
      <c r="F47" s="22">
        <v>56565166.280000001</v>
      </c>
      <c r="G47" s="23">
        <f t="shared" si="0"/>
        <v>55995</v>
      </c>
      <c r="H47" s="23">
        <f t="shared" si="1"/>
        <v>56565.166279999998</v>
      </c>
      <c r="I47" s="23">
        <f t="shared" si="2"/>
        <v>101.01824498615947</v>
      </c>
    </row>
    <row r="48" spans="1:10" ht="39.6" x14ac:dyDescent="0.25">
      <c r="B48" s="19" t="s">
        <v>91</v>
      </c>
      <c r="C48" s="20" t="s">
        <v>64</v>
      </c>
      <c r="D48" s="21" t="s">
        <v>93</v>
      </c>
      <c r="E48" s="22">
        <v>55995000</v>
      </c>
      <c r="F48" s="22">
        <v>56565166.280000001</v>
      </c>
      <c r="G48" s="23">
        <f t="shared" si="0"/>
        <v>55995</v>
      </c>
      <c r="H48" s="23">
        <f t="shared" si="1"/>
        <v>56565.166279999998</v>
      </c>
      <c r="I48" s="23">
        <f t="shared" si="2"/>
        <v>101.01824498615947</v>
      </c>
    </row>
    <row r="49" spans="2:9" ht="39.6" x14ac:dyDescent="0.25">
      <c r="B49" s="19" t="s">
        <v>94</v>
      </c>
      <c r="C49" s="20" t="s">
        <v>64</v>
      </c>
      <c r="D49" s="21" t="s">
        <v>95</v>
      </c>
      <c r="E49" s="22">
        <v>12755000</v>
      </c>
      <c r="F49" s="22">
        <v>15006258.18</v>
      </c>
      <c r="G49" s="23">
        <f t="shared" si="0"/>
        <v>12755</v>
      </c>
      <c r="H49" s="23">
        <f t="shared" si="1"/>
        <v>15006.258179999999</v>
      </c>
      <c r="I49" s="23">
        <f t="shared" si="2"/>
        <v>117.65000533124264</v>
      </c>
    </row>
    <row r="50" spans="2:9" ht="66" x14ac:dyDescent="0.25">
      <c r="B50" s="19" t="s">
        <v>96</v>
      </c>
      <c r="C50" s="20" t="s">
        <v>64</v>
      </c>
      <c r="D50" s="21" t="s">
        <v>97</v>
      </c>
      <c r="E50" s="22">
        <v>12755000</v>
      </c>
      <c r="F50" s="22">
        <v>15006258.18</v>
      </c>
      <c r="G50" s="23">
        <f t="shared" si="0"/>
        <v>12755</v>
      </c>
      <c r="H50" s="23">
        <f t="shared" si="1"/>
        <v>15006.258179999999</v>
      </c>
      <c r="I50" s="23">
        <f t="shared" si="2"/>
        <v>117.65000533124264</v>
      </c>
    </row>
    <row r="51" spans="2:9" ht="26.4" x14ac:dyDescent="0.25">
      <c r="B51" s="19" t="s">
        <v>98</v>
      </c>
      <c r="C51" s="20" t="s">
        <v>64</v>
      </c>
      <c r="D51" s="21" t="s">
        <v>99</v>
      </c>
      <c r="E51" s="22">
        <v>0</v>
      </c>
      <c r="F51" s="22">
        <v>-390077.95</v>
      </c>
      <c r="G51" s="23">
        <f t="shared" si="0"/>
        <v>0</v>
      </c>
      <c r="H51" s="23">
        <f t="shared" si="1"/>
        <v>-390.07794999999999</v>
      </c>
      <c r="I51" s="23">
        <v>100</v>
      </c>
    </row>
    <row r="52" spans="2:9" ht="26.4" x14ac:dyDescent="0.25">
      <c r="B52" s="19" t="s">
        <v>98</v>
      </c>
      <c r="C52" s="20" t="s">
        <v>64</v>
      </c>
      <c r="D52" s="21" t="s">
        <v>100</v>
      </c>
      <c r="E52" s="22">
        <v>0</v>
      </c>
      <c r="F52" s="22">
        <v>-390043.26</v>
      </c>
      <c r="G52" s="23">
        <f t="shared" si="0"/>
        <v>0</v>
      </c>
      <c r="H52" s="23">
        <f t="shared" si="1"/>
        <v>-390.04326000000003</v>
      </c>
      <c r="I52" s="23">
        <v>100</v>
      </c>
    </row>
    <row r="53" spans="2:9" ht="39.6" x14ac:dyDescent="0.25">
      <c r="B53" s="19" t="s">
        <v>101</v>
      </c>
      <c r="C53" s="20" t="s">
        <v>64</v>
      </c>
      <c r="D53" s="21" t="s">
        <v>102</v>
      </c>
      <c r="E53" s="22">
        <v>0</v>
      </c>
      <c r="F53" s="22">
        <v>-34.69</v>
      </c>
      <c r="G53" s="23">
        <f t="shared" si="0"/>
        <v>0</v>
      </c>
      <c r="H53" s="23">
        <f t="shared" si="1"/>
        <v>-3.4689999999999999E-2</v>
      </c>
      <c r="I53" s="23">
        <v>100</v>
      </c>
    </row>
    <row r="54" spans="2:9" x14ac:dyDescent="0.25">
      <c r="B54" s="19" t="s">
        <v>103</v>
      </c>
      <c r="C54" s="20" t="s">
        <v>64</v>
      </c>
      <c r="D54" s="21" t="s">
        <v>104</v>
      </c>
      <c r="E54" s="22">
        <v>26492000</v>
      </c>
      <c r="F54" s="22">
        <v>26599960.300000001</v>
      </c>
      <c r="G54" s="23">
        <f t="shared" si="0"/>
        <v>26492</v>
      </c>
      <c r="H54" s="23">
        <f t="shared" si="1"/>
        <v>26599.960300000002</v>
      </c>
      <c r="I54" s="23">
        <f t="shared" si="2"/>
        <v>100.40752038351202</v>
      </c>
    </row>
    <row r="55" spans="2:9" x14ac:dyDescent="0.25">
      <c r="B55" s="19" t="s">
        <v>103</v>
      </c>
      <c r="C55" s="20" t="s">
        <v>64</v>
      </c>
      <c r="D55" s="21" t="s">
        <v>105</v>
      </c>
      <c r="E55" s="22">
        <v>26492000</v>
      </c>
      <c r="F55" s="22">
        <v>26599960.300000001</v>
      </c>
      <c r="G55" s="23">
        <f t="shared" si="0"/>
        <v>26492</v>
      </c>
      <c r="H55" s="23">
        <f t="shared" si="1"/>
        <v>26599.960300000002</v>
      </c>
      <c r="I55" s="23">
        <f t="shared" si="2"/>
        <v>100.40752038351202</v>
      </c>
    </row>
    <row r="56" spans="2:9" ht="26.4" x14ac:dyDescent="0.25">
      <c r="B56" s="19" t="s">
        <v>106</v>
      </c>
      <c r="C56" s="20" t="s">
        <v>64</v>
      </c>
      <c r="D56" s="21" t="s">
        <v>107</v>
      </c>
      <c r="E56" s="22">
        <v>7220400</v>
      </c>
      <c r="F56" s="22">
        <v>6893692.8799999999</v>
      </c>
      <c r="G56" s="23">
        <f t="shared" si="0"/>
        <v>7220.4</v>
      </c>
      <c r="H56" s="23">
        <f t="shared" si="1"/>
        <v>6893.6928799999996</v>
      </c>
      <c r="I56" s="23">
        <f t="shared" si="2"/>
        <v>95.475221317378526</v>
      </c>
    </row>
    <row r="57" spans="2:9" ht="39.6" x14ac:dyDescent="0.25">
      <c r="B57" s="19" t="s">
        <v>108</v>
      </c>
      <c r="C57" s="20" t="s">
        <v>64</v>
      </c>
      <c r="D57" s="21" t="s">
        <v>109</v>
      </c>
      <c r="E57" s="22">
        <v>7220400</v>
      </c>
      <c r="F57" s="22">
        <v>6893692.8799999999</v>
      </c>
      <c r="G57" s="23">
        <f t="shared" si="0"/>
        <v>7220.4</v>
      </c>
      <c r="H57" s="23">
        <f t="shared" si="1"/>
        <v>6893.6928799999996</v>
      </c>
      <c r="I57" s="23">
        <f t="shared" si="2"/>
        <v>95.475221317378526</v>
      </c>
    </row>
    <row r="58" spans="2:9" x14ac:dyDescent="0.25">
      <c r="B58" s="19" t="s">
        <v>110</v>
      </c>
      <c r="C58" s="20" t="s">
        <v>64</v>
      </c>
      <c r="D58" s="21" t="s">
        <v>31</v>
      </c>
      <c r="E58" s="22">
        <v>2500000</v>
      </c>
      <c r="F58" s="22">
        <v>2646423.14</v>
      </c>
      <c r="G58" s="23">
        <f t="shared" si="0"/>
        <v>2500</v>
      </c>
      <c r="H58" s="23">
        <f t="shared" si="1"/>
        <v>2646.4231400000003</v>
      </c>
      <c r="I58" s="23">
        <f t="shared" si="2"/>
        <v>105.85692560000001</v>
      </c>
    </row>
    <row r="59" spans="2:9" x14ac:dyDescent="0.25">
      <c r="B59" s="19" t="s">
        <v>111</v>
      </c>
      <c r="C59" s="20" t="s">
        <v>64</v>
      </c>
      <c r="D59" s="21" t="s">
        <v>112</v>
      </c>
      <c r="E59" s="22">
        <v>2500000</v>
      </c>
      <c r="F59" s="22">
        <v>2646423.14</v>
      </c>
      <c r="G59" s="23">
        <f t="shared" si="0"/>
        <v>2500</v>
      </c>
      <c r="H59" s="23">
        <f t="shared" si="1"/>
        <v>2646.4231400000003</v>
      </c>
      <c r="I59" s="23">
        <f t="shared" si="2"/>
        <v>105.85692560000001</v>
      </c>
    </row>
    <row r="60" spans="2:9" ht="26.4" x14ac:dyDescent="0.25">
      <c r="B60" s="19" t="s">
        <v>113</v>
      </c>
      <c r="C60" s="20" t="s">
        <v>64</v>
      </c>
      <c r="D60" s="21" t="s">
        <v>114</v>
      </c>
      <c r="E60" s="22">
        <v>2500000</v>
      </c>
      <c r="F60" s="22">
        <v>2642961.5</v>
      </c>
      <c r="G60" s="23">
        <f t="shared" si="0"/>
        <v>2500</v>
      </c>
      <c r="H60" s="23">
        <f t="shared" si="1"/>
        <v>2642.9614999999999</v>
      </c>
      <c r="I60" s="23">
        <f t="shared" si="2"/>
        <v>105.71846000000001</v>
      </c>
    </row>
    <row r="61" spans="2:9" ht="26.4" x14ac:dyDescent="0.25">
      <c r="B61" s="19" t="s">
        <v>115</v>
      </c>
      <c r="C61" s="20" t="s">
        <v>64</v>
      </c>
      <c r="D61" s="21" t="s">
        <v>116</v>
      </c>
      <c r="E61" s="22">
        <v>0</v>
      </c>
      <c r="F61" s="22">
        <v>3461.64</v>
      </c>
      <c r="G61" s="23">
        <f t="shared" si="0"/>
        <v>0</v>
      </c>
      <c r="H61" s="23">
        <f t="shared" si="1"/>
        <v>3.4616400000000001</v>
      </c>
      <c r="I61" s="23">
        <v>100</v>
      </c>
    </row>
    <row r="62" spans="2:9" x14ac:dyDescent="0.25">
      <c r="B62" s="19" t="s">
        <v>117</v>
      </c>
      <c r="C62" s="20" t="s">
        <v>64</v>
      </c>
      <c r="D62" s="21" t="s">
        <v>13</v>
      </c>
      <c r="E62" s="22">
        <v>4500000</v>
      </c>
      <c r="F62" s="22">
        <v>4883039.8899999997</v>
      </c>
      <c r="G62" s="23">
        <f t="shared" si="0"/>
        <v>4500</v>
      </c>
      <c r="H62" s="23">
        <f t="shared" si="1"/>
        <v>4883.03989</v>
      </c>
      <c r="I62" s="23">
        <f t="shared" si="2"/>
        <v>108.51199755555557</v>
      </c>
    </row>
    <row r="63" spans="2:9" ht="39.6" x14ac:dyDescent="0.25">
      <c r="B63" s="19" t="s">
        <v>118</v>
      </c>
      <c r="C63" s="20" t="s">
        <v>64</v>
      </c>
      <c r="D63" s="21" t="s">
        <v>119</v>
      </c>
      <c r="E63" s="22">
        <v>4500000</v>
      </c>
      <c r="F63" s="22">
        <v>4883039.8899999997</v>
      </c>
      <c r="G63" s="23">
        <f t="shared" si="0"/>
        <v>4500</v>
      </c>
      <c r="H63" s="23">
        <f t="shared" si="1"/>
        <v>4883.03989</v>
      </c>
      <c r="I63" s="23">
        <f t="shared" si="2"/>
        <v>108.51199755555557</v>
      </c>
    </row>
    <row r="64" spans="2:9" ht="52.8" x14ac:dyDescent="0.25">
      <c r="B64" s="19" t="s">
        <v>120</v>
      </c>
      <c r="C64" s="20" t="s">
        <v>64</v>
      </c>
      <c r="D64" s="21" t="s">
        <v>121</v>
      </c>
      <c r="E64" s="22">
        <v>4500000</v>
      </c>
      <c r="F64" s="22">
        <v>4883039.8899999997</v>
      </c>
      <c r="G64" s="23">
        <f t="shared" si="0"/>
        <v>4500</v>
      </c>
      <c r="H64" s="23">
        <f t="shared" si="1"/>
        <v>4883.03989</v>
      </c>
      <c r="I64" s="23">
        <f t="shared" si="2"/>
        <v>108.51199755555557</v>
      </c>
    </row>
    <row r="65" spans="2:9" ht="39.6" x14ac:dyDescent="0.25">
      <c r="B65" s="19" t="s">
        <v>122</v>
      </c>
      <c r="C65" s="20" t="s">
        <v>64</v>
      </c>
      <c r="D65" s="21" t="s">
        <v>12</v>
      </c>
      <c r="E65" s="22">
        <v>0</v>
      </c>
      <c r="F65" s="22">
        <v>213.35</v>
      </c>
      <c r="G65" s="23">
        <f t="shared" si="0"/>
        <v>0</v>
      </c>
      <c r="H65" s="23">
        <f t="shared" si="1"/>
        <v>0.21334999999999998</v>
      </c>
      <c r="I65" s="23">
        <v>100</v>
      </c>
    </row>
    <row r="66" spans="2:9" ht="26.4" x14ac:dyDescent="0.25">
      <c r="B66" s="19" t="s">
        <v>123</v>
      </c>
      <c r="C66" s="20" t="s">
        <v>64</v>
      </c>
      <c r="D66" s="21" t="s">
        <v>124</v>
      </c>
      <c r="E66" s="22">
        <v>0</v>
      </c>
      <c r="F66" s="22">
        <v>213.35</v>
      </c>
      <c r="G66" s="23">
        <f t="shared" si="0"/>
        <v>0</v>
      </c>
      <c r="H66" s="23">
        <f t="shared" si="1"/>
        <v>0.21334999999999998</v>
      </c>
      <c r="I66" s="23">
        <v>100</v>
      </c>
    </row>
    <row r="67" spans="2:9" ht="52.8" x14ac:dyDescent="0.25">
      <c r="B67" s="19" t="s">
        <v>125</v>
      </c>
      <c r="C67" s="20" t="s">
        <v>64</v>
      </c>
      <c r="D67" s="21" t="s">
        <v>126</v>
      </c>
      <c r="E67" s="22">
        <v>0</v>
      </c>
      <c r="F67" s="22">
        <v>204.6</v>
      </c>
      <c r="G67" s="23">
        <f t="shared" si="0"/>
        <v>0</v>
      </c>
      <c r="H67" s="23">
        <f t="shared" si="1"/>
        <v>0.2046</v>
      </c>
      <c r="I67" s="23">
        <v>100</v>
      </c>
    </row>
    <row r="68" spans="2:9" ht="66" x14ac:dyDescent="0.25">
      <c r="B68" s="19" t="s">
        <v>127</v>
      </c>
      <c r="C68" s="20" t="s">
        <v>64</v>
      </c>
      <c r="D68" s="21" t="s">
        <v>128</v>
      </c>
      <c r="E68" s="22">
        <v>0</v>
      </c>
      <c r="F68" s="22">
        <v>204.6</v>
      </c>
      <c r="G68" s="23">
        <f t="shared" si="0"/>
        <v>0</v>
      </c>
      <c r="H68" s="23">
        <f t="shared" si="1"/>
        <v>0.2046</v>
      </c>
      <c r="I68" s="23">
        <v>100</v>
      </c>
    </row>
    <row r="69" spans="2:9" x14ac:dyDescent="0.25">
      <c r="B69" s="19" t="s">
        <v>129</v>
      </c>
      <c r="C69" s="20" t="s">
        <v>64</v>
      </c>
      <c r="D69" s="21" t="s">
        <v>130</v>
      </c>
      <c r="E69" s="22">
        <v>0</v>
      </c>
      <c r="F69" s="22">
        <v>8.75</v>
      </c>
      <c r="G69" s="23">
        <f t="shared" si="0"/>
        <v>0</v>
      </c>
      <c r="H69" s="23">
        <f t="shared" si="1"/>
        <v>8.7500000000000008E-3</v>
      </c>
      <c r="I69" s="23">
        <v>100</v>
      </c>
    </row>
    <row r="70" spans="2:9" ht="26.4" x14ac:dyDescent="0.25">
      <c r="B70" s="19" t="s">
        <v>131</v>
      </c>
      <c r="C70" s="20" t="s">
        <v>64</v>
      </c>
      <c r="D70" s="21" t="s">
        <v>132</v>
      </c>
      <c r="E70" s="22">
        <v>0</v>
      </c>
      <c r="F70" s="22">
        <v>8.75</v>
      </c>
      <c r="G70" s="23">
        <f t="shared" si="0"/>
        <v>0</v>
      </c>
      <c r="H70" s="23">
        <f t="shared" si="1"/>
        <v>8.7500000000000008E-3</v>
      </c>
      <c r="I70" s="23">
        <v>100</v>
      </c>
    </row>
    <row r="71" spans="2:9" ht="26.4" x14ac:dyDescent="0.25">
      <c r="B71" s="19" t="s">
        <v>133</v>
      </c>
      <c r="C71" s="20" t="s">
        <v>134</v>
      </c>
      <c r="D71" s="21"/>
      <c r="E71" s="22">
        <v>16000</v>
      </c>
      <c r="F71" s="22">
        <v>1044.69</v>
      </c>
      <c r="G71" s="23">
        <f t="shared" si="0"/>
        <v>16</v>
      </c>
      <c r="H71" s="23">
        <f t="shared" si="1"/>
        <v>1.0446900000000001</v>
      </c>
      <c r="I71" s="23">
        <f t="shared" si="2"/>
        <v>6.5293125000000005</v>
      </c>
    </row>
    <row r="72" spans="2:9" x14ac:dyDescent="0.25">
      <c r="B72" s="19" t="s">
        <v>40</v>
      </c>
      <c r="C72" s="20" t="s">
        <v>134</v>
      </c>
      <c r="D72" s="21" t="s">
        <v>16</v>
      </c>
      <c r="E72" s="22">
        <v>16000</v>
      </c>
      <c r="F72" s="22">
        <v>1044.69</v>
      </c>
      <c r="G72" s="23">
        <f t="shared" si="0"/>
        <v>16</v>
      </c>
      <c r="H72" s="23">
        <f t="shared" si="1"/>
        <v>1.0446900000000001</v>
      </c>
      <c r="I72" s="23">
        <f t="shared" si="2"/>
        <v>6.5293125000000005</v>
      </c>
    </row>
    <row r="73" spans="2:9" x14ac:dyDescent="0.25">
      <c r="B73" s="19" t="s">
        <v>56</v>
      </c>
      <c r="C73" s="20" t="s">
        <v>134</v>
      </c>
      <c r="D73" s="21" t="s">
        <v>7</v>
      </c>
      <c r="E73" s="22">
        <v>16000</v>
      </c>
      <c r="F73" s="22">
        <v>1044.69</v>
      </c>
      <c r="G73" s="23">
        <f t="shared" si="0"/>
        <v>16</v>
      </c>
      <c r="H73" s="23">
        <f t="shared" si="1"/>
        <v>1.0446900000000001</v>
      </c>
      <c r="I73" s="23">
        <f t="shared" si="2"/>
        <v>6.5293125000000005</v>
      </c>
    </row>
    <row r="74" spans="2:9" ht="26.4" x14ac:dyDescent="0.25">
      <c r="B74" s="19" t="s">
        <v>57</v>
      </c>
      <c r="C74" s="20" t="s">
        <v>134</v>
      </c>
      <c r="D74" s="21" t="s">
        <v>58</v>
      </c>
      <c r="E74" s="22">
        <v>16000</v>
      </c>
      <c r="F74" s="22">
        <v>1044.69</v>
      </c>
      <c r="G74" s="23">
        <f t="shared" si="0"/>
        <v>16</v>
      </c>
      <c r="H74" s="23">
        <f t="shared" si="1"/>
        <v>1.0446900000000001</v>
      </c>
      <c r="I74" s="23">
        <f t="shared" si="2"/>
        <v>6.5293125000000005</v>
      </c>
    </row>
    <row r="75" spans="2:9" ht="79.2" x14ac:dyDescent="0.25">
      <c r="B75" s="19" t="s">
        <v>59</v>
      </c>
      <c r="C75" s="20" t="s">
        <v>134</v>
      </c>
      <c r="D75" s="21" t="s">
        <v>60</v>
      </c>
      <c r="E75" s="22">
        <v>16000</v>
      </c>
      <c r="F75" s="22">
        <v>1044.69</v>
      </c>
      <c r="G75" s="23">
        <f t="shared" si="0"/>
        <v>16</v>
      </c>
      <c r="H75" s="23">
        <f t="shared" si="1"/>
        <v>1.0446900000000001</v>
      </c>
      <c r="I75" s="23">
        <f t="shared" si="2"/>
        <v>6.5293125000000005</v>
      </c>
    </row>
    <row r="76" spans="2:9" ht="66" x14ac:dyDescent="0.25">
      <c r="B76" s="19" t="s">
        <v>61</v>
      </c>
      <c r="C76" s="20" t="s">
        <v>134</v>
      </c>
      <c r="D76" s="21" t="s">
        <v>62</v>
      </c>
      <c r="E76" s="22">
        <v>16000</v>
      </c>
      <c r="F76" s="22">
        <v>1044.69</v>
      </c>
      <c r="G76" s="23">
        <f t="shared" si="0"/>
        <v>16</v>
      </c>
      <c r="H76" s="23">
        <f t="shared" si="1"/>
        <v>1.0446900000000001</v>
      </c>
      <c r="I76" s="23">
        <f t="shared" si="2"/>
        <v>6.5293125000000005</v>
      </c>
    </row>
    <row r="77" spans="2:9" ht="26.4" x14ac:dyDescent="0.25">
      <c r="B77" s="19" t="s">
        <v>135</v>
      </c>
      <c r="C77" s="20" t="s">
        <v>136</v>
      </c>
      <c r="D77" s="21"/>
      <c r="E77" s="22">
        <v>490500</v>
      </c>
      <c r="F77" s="22">
        <v>693756.45</v>
      </c>
      <c r="G77" s="23">
        <f t="shared" si="0"/>
        <v>490.5</v>
      </c>
      <c r="H77" s="23">
        <f t="shared" si="1"/>
        <v>693.75644999999997</v>
      </c>
      <c r="I77" s="23">
        <f t="shared" si="2"/>
        <v>141.438623853211</v>
      </c>
    </row>
    <row r="78" spans="2:9" x14ac:dyDescent="0.25">
      <c r="B78" s="19" t="s">
        <v>40</v>
      </c>
      <c r="C78" s="20" t="s">
        <v>136</v>
      </c>
      <c r="D78" s="21" t="s">
        <v>16</v>
      </c>
      <c r="E78" s="22">
        <v>490500</v>
      </c>
      <c r="F78" s="22">
        <v>693756.45</v>
      </c>
      <c r="G78" s="23">
        <f t="shared" si="0"/>
        <v>490.5</v>
      </c>
      <c r="H78" s="23">
        <f t="shared" si="1"/>
        <v>693.75644999999997</v>
      </c>
      <c r="I78" s="23">
        <f t="shared" si="2"/>
        <v>141.438623853211</v>
      </c>
    </row>
    <row r="79" spans="2:9" x14ac:dyDescent="0.25">
      <c r="B79" s="19" t="s">
        <v>56</v>
      </c>
      <c r="C79" s="20" t="s">
        <v>136</v>
      </c>
      <c r="D79" s="21" t="s">
        <v>7</v>
      </c>
      <c r="E79" s="22">
        <v>490500</v>
      </c>
      <c r="F79" s="22">
        <v>693756.45</v>
      </c>
      <c r="G79" s="23">
        <f t="shared" si="0"/>
        <v>490.5</v>
      </c>
      <c r="H79" s="23">
        <f t="shared" si="1"/>
        <v>693.75644999999997</v>
      </c>
      <c r="I79" s="23">
        <f t="shared" si="2"/>
        <v>141.438623853211</v>
      </c>
    </row>
    <row r="80" spans="2:9" ht="39.6" x14ac:dyDescent="0.25">
      <c r="B80" s="19" t="s">
        <v>137</v>
      </c>
      <c r="C80" s="20" t="s">
        <v>136</v>
      </c>
      <c r="D80" s="21" t="s">
        <v>138</v>
      </c>
      <c r="E80" s="22">
        <v>490500</v>
      </c>
      <c r="F80" s="22">
        <v>693756.45</v>
      </c>
      <c r="G80" s="23">
        <f t="shared" ref="G80:G143" si="3">E80/1000</f>
        <v>490.5</v>
      </c>
      <c r="H80" s="23">
        <f t="shared" ref="H80:H143" si="4">F80/1000</f>
        <v>693.75644999999997</v>
      </c>
      <c r="I80" s="23">
        <f t="shared" ref="I80:I143" si="5">H80/G80*100</f>
        <v>141.438623853211</v>
      </c>
    </row>
    <row r="81" spans="2:9" ht="66" x14ac:dyDescent="0.25">
      <c r="B81" s="19" t="s">
        <v>139</v>
      </c>
      <c r="C81" s="20" t="s">
        <v>136</v>
      </c>
      <c r="D81" s="21" t="s">
        <v>140</v>
      </c>
      <c r="E81" s="22">
        <v>20000</v>
      </c>
      <c r="F81" s="22">
        <v>34990.870000000003</v>
      </c>
      <c r="G81" s="23">
        <f t="shared" si="3"/>
        <v>20</v>
      </c>
      <c r="H81" s="23">
        <f t="shared" si="4"/>
        <v>34.990870000000001</v>
      </c>
      <c r="I81" s="23">
        <f t="shared" si="5"/>
        <v>174.95435000000001</v>
      </c>
    </row>
    <row r="82" spans="2:9" ht="92.4" x14ac:dyDescent="0.25">
      <c r="B82" s="19" t="s">
        <v>141</v>
      </c>
      <c r="C82" s="20" t="s">
        <v>136</v>
      </c>
      <c r="D82" s="21" t="s">
        <v>142</v>
      </c>
      <c r="E82" s="22">
        <v>20000</v>
      </c>
      <c r="F82" s="22">
        <v>34990.870000000003</v>
      </c>
      <c r="G82" s="23">
        <f t="shared" si="3"/>
        <v>20</v>
      </c>
      <c r="H82" s="23">
        <f t="shared" si="4"/>
        <v>34.990870000000001</v>
      </c>
      <c r="I82" s="23">
        <f t="shared" si="5"/>
        <v>174.95435000000001</v>
      </c>
    </row>
    <row r="83" spans="2:9" ht="92.4" x14ac:dyDescent="0.25">
      <c r="B83" s="19" t="s">
        <v>143</v>
      </c>
      <c r="C83" s="20" t="s">
        <v>136</v>
      </c>
      <c r="D83" s="21" t="s">
        <v>144</v>
      </c>
      <c r="E83" s="22">
        <v>47000</v>
      </c>
      <c r="F83" s="22">
        <v>81156.88</v>
      </c>
      <c r="G83" s="23">
        <f t="shared" si="3"/>
        <v>47</v>
      </c>
      <c r="H83" s="23">
        <f t="shared" si="4"/>
        <v>81.156880000000001</v>
      </c>
      <c r="I83" s="23">
        <f t="shared" si="5"/>
        <v>172.67421276595744</v>
      </c>
    </row>
    <row r="84" spans="2:9" ht="118.8" x14ac:dyDescent="0.25">
      <c r="B84" s="19" t="s">
        <v>145</v>
      </c>
      <c r="C84" s="20" t="s">
        <v>136</v>
      </c>
      <c r="D84" s="21" t="s">
        <v>146</v>
      </c>
      <c r="E84" s="22">
        <v>47000</v>
      </c>
      <c r="F84" s="22">
        <v>81156.88</v>
      </c>
      <c r="G84" s="23">
        <f t="shared" si="3"/>
        <v>47</v>
      </c>
      <c r="H84" s="23">
        <f t="shared" si="4"/>
        <v>81.156880000000001</v>
      </c>
      <c r="I84" s="23">
        <f t="shared" si="5"/>
        <v>172.67421276595744</v>
      </c>
    </row>
    <row r="85" spans="2:9" ht="66" x14ac:dyDescent="0.25">
      <c r="B85" s="19" t="s">
        <v>147</v>
      </c>
      <c r="C85" s="20" t="s">
        <v>136</v>
      </c>
      <c r="D85" s="21" t="s">
        <v>148</v>
      </c>
      <c r="E85" s="22">
        <v>15000</v>
      </c>
      <c r="F85" s="22">
        <v>24630.14</v>
      </c>
      <c r="G85" s="23">
        <f t="shared" si="3"/>
        <v>15</v>
      </c>
      <c r="H85" s="23">
        <f t="shared" si="4"/>
        <v>24.630140000000001</v>
      </c>
      <c r="I85" s="23">
        <f t="shared" si="5"/>
        <v>164.20093333333335</v>
      </c>
    </row>
    <row r="86" spans="2:9" ht="92.4" x14ac:dyDescent="0.25">
      <c r="B86" s="19" t="s">
        <v>149</v>
      </c>
      <c r="C86" s="20" t="s">
        <v>136</v>
      </c>
      <c r="D86" s="21" t="s">
        <v>150</v>
      </c>
      <c r="E86" s="22">
        <v>15000</v>
      </c>
      <c r="F86" s="22">
        <v>24630.14</v>
      </c>
      <c r="G86" s="23">
        <f t="shared" si="3"/>
        <v>15</v>
      </c>
      <c r="H86" s="23">
        <f t="shared" si="4"/>
        <v>24.630140000000001</v>
      </c>
      <c r="I86" s="23">
        <f t="shared" si="5"/>
        <v>164.20093333333335</v>
      </c>
    </row>
    <row r="87" spans="2:9" ht="66" x14ac:dyDescent="0.25">
      <c r="B87" s="19" t="s">
        <v>151</v>
      </c>
      <c r="C87" s="20" t="s">
        <v>136</v>
      </c>
      <c r="D87" s="21" t="s">
        <v>152</v>
      </c>
      <c r="E87" s="22">
        <v>27500</v>
      </c>
      <c r="F87" s="22">
        <v>34583.300000000003</v>
      </c>
      <c r="G87" s="23">
        <f t="shared" si="3"/>
        <v>27.5</v>
      </c>
      <c r="H87" s="23">
        <f t="shared" si="4"/>
        <v>34.583300000000001</v>
      </c>
      <c r="I87" s="23">
        <f t="shared" si="5"/>
        <v>125.75745454545455</v>
      </c>
    </row>
    <row r="88" spans="2:9" ht="92.4" x14ac:dyDescent="0.25">
      <c r="B88" s="19" t="s">
        <v>153</v>
      </c>
      <c r="C88" s="20" t="s">
        <v>136</v>
      </c>
      <c r="D88" s="21" t="s">
        <v>154</v>
      </c>
      <c r="E88" s="22">
        <v>27500</v>
      </c>
      <c r="F88" s="22">
        <v>34583.300000000003</v>
      </c>
      <c r="G88" s="23">
        <f t="shared" si="3"/>
        <v>27.5</v>
      </c>
      <c r="H88" s="23">
        <f t="shared" si="4"/>
        <v>34.583300000000001</v>
      </c>
      <c r="I88" s="23">
        <f t="shared" si="5"/>
        <v>125.75745454545455</v>
      </c>
    </row>
    <row r="89" spans="2:9" ht="66" x14ac:dyDescent="0.25">
      <c r="B89" s="19" t="s">
        <v>155</v>
      </c>
      <c r="C89" s="20" t="s">
        <v>136</v>
      </c>
      <c r="D89" s="21" t="s">
        <v>156</v>
      </c>
      <c r="E89" s="22">
        <v>6500</v>
      </c>
      <c r="F89" s="22">
        <v>8000</v>
      </c>
      <c r="G89" s="23">
        <f t="shared" si="3"/>
        <v>6.5</v>
      </c>
      <c r="H89" s="23">
        <f t="shared" si="4"/>
        <v>8</v>
      </c>
      <c r="I89" s="23">
        <f t="shared" si="5"/>
        <v>123.07692307692308</v>
      </c>
    </row>
    <row r="90" spans="2:9" ht="92.4" x14ac:dyDescent="0.25">
      <c r="B90" s="19" t="s">
        <v>157</v>
      </c>
      <c r="C90" s="20" t="s">
        <v>136</v>
      </c>
      <c r="D90" s="21" t="s">
        <v>158</v>
      </c>
      <c r="E90" s="22">
        <v>6500</v>
      </c>
      <c r="F90" s="22">
        <v>8000</v>
      </c>
      <c r="G90" s="23">
        <f t="shared" si="3"/>
        <v>6.5</v>
      </c>
      <c r="H90" s="23">
        <f t="shared" si="4"/>
        <v>8</v>
      </c>
      <c r="I90" s="23">
        <f t="shared" si="5"/>
        <v>123.07692307692308</v>
      </c>
    </row>
    <row r="91" spans="2:9" ht="79.2" x14ac:dyDescent="0.25">
      <c r="B91" s="19" t="s">
        <v>159</v>
      </c>
      <c r="C91" s="20" t="s">
        <v>136</v>
      </c>
      <c r="D91" s="21" t="s">
        <v>160</v>
      </c>
      <c r="E91" s="22">
        <v>11500</v>
      </c>
      <c r="F91" s="22">
        <v>25383.27</v>
      </c>
      <c r="G91" s="23">
        <f t="shared" si="3"/>
        <v>11.5</v>
      </c>
      <c r="H91" s="23">
        <f t="shared" si="4"/>
        <v>25.38327</v>
      </c>
      <c r="I91" s="23">
        <f t="shared" si="5"/>
        <v>220.72408695652172</v>
      </c>
    </row>
    <row r="92" spans="2:9" ht="105.6" x14ac:dyDescent="0.25">
      <c r="B92" s="19" t="s">
        <v>161</v>
      </c>
      <c r="C92" s="20" t="s">
        <v>136</v>
      </c>
      <c r="D92" s="21" t="s">
        <v>162</v>
      </c>
      <c r="E92" s="22">
        <v>11500</v>
      </c>
      <c r="F92" s="22">
        <v>25383.27</v>
      </c>
      <c r="G92" s="23">
        <f t="shared" si="3"/>
        <v>11.5</v>
      </c>
      <c r="H92" s="23">
        <f t="shared" si="4"/>
        <v>25.38327</v>
      </c>
      <c r="I92" s="23">
        <f t="shared" si="5"/>
        <v>220.72408695652172</v>
      </c>
    </row>
    <row r="93" spans="2:9" ht="79.2" x14ac:dyDescent="0.25">
      <c r="B93" s="19" t="s">
        <v>163</v>
      </c>
      <c r="C93" s="20" t="s">
        <v>136</v>
      </c>
      <c r="D93" s="21" t="s">
        <v>164</v>
      </c>
      <c r="E93" s="22">
        <v>2000</v>
      </c>
      <c r="F93" s="22">
        <v>20395.39</v>
      </c>
      <c r="G93" s="23">
        <f t="shared" si="3"/>
        <v>2</v>
      </c>
      <c r="H93" s="23">
        <f t="shared" si="4"/>
        <v>20.395389999999999</v>
      </c>
      <c r="I93" s="23">
        <f t="shared" si="5"/>
        <v>1019.7695</v>
      </c>
    </row>
    <row r="94" spans="2:9" ht="132" x14ac:dyDescent="0.25">
      <c r="B94" s="19" t="s">
        <v>165</v>
      </c>
      <c r="C94" s="20" t="s">
        <v>136</v>
      </c>
      <c r="D94" s="21" t="s">
        <v>166</v>
      </c>
      <c r="E94" s="22">
        <v>2000</v>
      </c>
      <c r="F94" s="22">
        <v>20395.39</v>
      </c>
      <c r="G94" s="23">
        <f t="shared" si="3"/>
        <v>2</v>
      </c>
      <c r="H94" s="23">
        <f t="shared" si="4"/>
        <v>20.395389999999999</v>
      </c>
      <c r="I94" s="23">
        <f t="shared" si="5"/>
        <v>1019.7695</v>
      </c>
    </row>
    <row r="95" spans="2:9" ht="66" x14ac:dyDescent="0.25">
      <c r="B95" s="19" t="s">
        <v>167</v>
      </c>
      <c r="C95" s="20" t="s">
        <v>136</v>
      </c>
      <c r="D95" s="21" t="s">
        <v>168</v>
      </c>
      <c r="E95" s="22">
        <v>5000</v>
      </c>
      <c r="F95" s="22">
        <v>9872.85</v>
      </c>
      <c r="G95" s="23">
        <f t="shared" si="3"/>
        <v>5</v>
      </c>
      <c r="H95" s="23">
        <f t="shared" si="4"/>
        <v>9.8728499999999997</v>
      </c>
      <c r="I95" s="23">
        <f t="shared" si="5"/>
        <v>197.45699999999999</v>
      </c>
    </row>
    <row r="96" spans="2:9" ht="92.4" x14ac:dyDescent="0.25">
      <c r="B96" s="19" t="s">
        <v>169</v>
      </c>
      <c r="C96" s="20" t="s">
        <v>136</v>
      </c>
      <c r="D96" s="21" t="s">
        <v>170</v>
      </c>
      <c r="E96" s="22">
        <v>5000</v>
      </c>
      <c r="F96" s="22">
        <v>9872.85</v>
      </c>
      <c r="G96" s="23">
        <f t="shared" si="3"/>
        <v>5</v>
      </c>
      <c r="H96" s="23">
        <f t="shared" si="4"/>
        <v>9.8728499999999997</v>
      </c>
      <c r="I96" s="23">
        <f t="shared" si="5"/>
        <v>197.45699999999999</v>
      </c>
    </row>
    <row r="97" spans="2:9" ht="105.6" x14ac:dyDescent="0.25">
      <c r="B97" s="19" t="s">
        <v>171</v>
      </c>
      <c r="C97" s="20" t="s">
        <v>136</v>
      </c>
      <c r="D97" s="21" t="s">
        <v>172</v>
      </c>
      <c r="E97" s="22">
        <v>0</v>
      </c>
      <c r="F97" s="22">
        <v>5000</v>
      </c>
      <c r="G97" s="23">
        <f t="shared" si="3"/>
        <v>0</v>
      </c>
      <c r="H97" s="23">
        <f t="shared" si="4"/>
        <v>5</v>
      </c>
      <c r="I97" s="23">
        <v>100</v>
      </c>
    </row>
    <row r="98" spans="2:9" ht="132" x14ac:dyDescent="0.25">
      <c r="B98" s="19" t="s">
        <v>173</v>
      </c>
      <c r="C98" s="20" t="s">
        <v>136</v>
      </c>
      <c r="D98" s="21" t="s">
        <v>174</v>
      </c>
      <c r="E98" s="22">
        <v>0</v>
      </c>
      <c r="F98" s="22">
        <v>5000</v>
      </c>
      <c r="G98" s="23">
        <f t="shared" si="3"/>
        <v>0</v>
      </c>
      <c r="H98" s="23">
        <f t="shared" si="4"/>
        <v>5</v>
      </c>
      <c r="I98" s="23">
        <v>100</v>
      </c>
    </row>
    <row r="99" spans="2:9" ht="66" x14ac:dyDescent="0.25">
      <c r="B99" s="19" t="s">
        <v>175</v>
      </c>
      <c r="C99" s="20" t="s">
        <v>136</v>
      </c>
      <c r="D99" s="21" t="s">
        <v>176</v>
      </c>
      <c r="E99" s="22">
        <v>12500</v>
      </c>
      <c r="F99" s="22">
        <v>50439.39</v>
      </c>
      <c r="G99" s="23">
        <f t="shared" si="3"/>
        <v>12.5</v>
      </c>
      <c r="H99" s="23">
        <f t="shared" si="4"/>
        <v>50.439389999999996</v>
      </c>
      <c r="I99" s="23">
        <f t="shared" si="5"/>
        <v>403.51511999999997</v>
      </c>
    </row>
    <row r="100" spans="2:9" ht="92.4" x14ac:dyDescent="0.25">
      <c r="B100" s="19" t="s">
        <v>177</v>
      </c>
      <c r="C100" s="20" t="s">
        <v>136</v>
      </c>
      <c r="D100" s="21" t="s">
        <v>178</v>
      </c>
      <c r="E100" s="22">
        <v>12500</v>
      </c>
      <c r="F100" s="22">
        <v>50439.39</v>
      </c>
      <c r="G100" s="23">
        <f t="shared" si="3"/>
        <v>12.5</v>
      </c>
      <c r="H100" s="23">
        <f t="shared" si="4"/>
        <v>50.439389999999996</v>
      </c>
      <c r="I100" s="23">
        <f t="shared" si="5"/>
        <v>403.51511999999997</v>
      </c>
    </row>
    <row r="101" spans="2:9" ht="79.2" x14ac:dyDescent="0.25">
      <c r="B101" s="19" t="s">
        <v>179</v>
      </c>
      <c r="C101" s="20" t="s">
        <v>136</v>
      </c>
      <c r="D101" s="21" t="s">
        <v>180</v>
      </c>
      <c r="E101" s="22">
        <v>343500</v>
      </c>
      <c r="F101" s="22">
        <v>399304.36</v>
      </c>
      <c r="G101" s="23">
        <f t="shared" si="3"/>
        <v>343.5</v>
      </c>
      <c r="H101" s="23">
        <f t="shared" si="4"/>
        <v>399.30435999999997</v>
      </c>
      <c r="I101" s="23">
        <f t="shared" si="5"/>
        <v>116.24581077147016</v>
      </c>
    </row>
    <row r="102" spans="2:9" ht="105.6" x14ac:dyDescent="0.25">
      <c r="B102" s="19" t="s">
        <v>181</v>
      </c>
      <c r="C102" s="20" t="s">
        <v>136</v>
      </c>
      <c r="D102" s="21" t="s">
        <v>182</v>
      </c>
      <c r="E102" s="22">
        <v>343500</v>
      </c>
      <c r="F102" s="22">
        <v>399304.36</v>
      </c>
      <c r="G102" s="23">
        <f t="shared" si="3"/>
        <v>343.5</v>
      </c>
      <c r="H102" s="23">
        <f t="shared" si="4"/>
        <v>399.30435999999997</v>
      </c>
      <c r="I102" s="23">
        <f t="shared" si="5"/>
        <v>116.24581077147016</v>
      </c>
    </row>
    <row r="103" spans="2:9" ht="26.4" x14ac:dyDescent="0.25">
      <c r="B103" s="19" t="s">
        <v>183</v>
      </c>
      <c r="C103" s="20" t="s">
        <v>184</v>
      </c>
      <c r="D103" s="21"/>
      <c r="E103" s="22">
        <v>86785500</v>
      </c>
      <c r="F103" s="22">
        <v>86762959.939999998</v>
      </c>
      <c r="G103" s="23">
        <f t="shared" si="3"/>
        <v>86785.5</v>
      </c>
      <c r="H103" s="23">
        <f t="shared" si="4"/>
        <v>86762.959940000001</v>
      </c>
      <c r="I103" s="23">
        <f t="shared" si="5"/>
        <v>99.974027850274524</v>
      </c>
    </row>
    <row r="104" spans="2:9" x14ac:dyDescent="0.25">
      <c r="B104" s="19" t="s">
        <v>40</v>
      </c>
      <c r="C104" s="20" t="s">
        <v>184</v>
      </c>
      <c r="D104" s="21" t="s">
        <v>16</v>
      </c>
      <c r="E104" s="22">
        <v>756100</v>
      </c>
      <c r="F104" s="22">
        <v>1185059.94</v>
      </c>
      <c r="G104" s="23">
        <f t="shared" si="3"/>
        <v>756.1</v>
      </c>
      <c r="H104" s="23">
        <f t="shared" si="4"/>
        <v>1185.0599399999999</v>
      </c>
      <c r="I104" s="23">
        <f t="shared" si="5"/>
        <v>156.73322840894059</v>
      </c>
    </row>
    <row r="105" spans="2:9" ht="39.6" x14ac:dyDescent="0.25">
      <c r="B105" s="19" t="s">
        <v>185</v>
      </c>
      <c r="C105" s="20" t="s">
        <v>184</v>
      </c>
      <c r="D105" s="21" t="s">
        <v>11</v>
      </c>
      <c r="E105" s="22">
        <v>9000</v>
      </c>
      <c r="F105" s="22">
        <v>17210</v>
      </c>
      <c r="G105" s="23">
        <f t="shared" si="3"/>
        <v>9</v>
      </c>
      <c r="H105" s="23">
        <f t="shared" si="4"/>
        <v>17.21</v>
      </c>
      <c r="I105" s="23">
        <f t="shared" si="5"/>
        <v>191.22222222222223</v>
      </c>
    </row>
    <row r="106" spans="2:9" ht="26.4" x14ac:dyDescent="0.25">
      <c r="B106" s="19" t="s">
        <v>186</v>
      </c>
      <c r="C106" s="20" t="s">
        <v>184</v>
      </c>
      <c r="D106" s="21" t="s">
        <v>187</v>
      </c>
      <c r="E106" s="22">
        <v>9000</v>
      </c>
      <c r="F106" s="22">
        <v>9750</v>
      </c>
      <c r="G106" s="23">
        <f t="shared" si="3"/>
        <v>9</v>
      </c>
      <c r="H106" s="23">
        <f t="shared" si="4"/>
        <v>9.75</v>
      </c>
      <c r="I106" s="23">
        <f t="shared" si="5"/>
        <v>108.33333333333333</v>
      </c>
    </row>
    <row r="107" spans="2:9" ht="52.8" x14ac:dyDescent="0.25">
      <c r="B107" s="19" t="s">
        <v>188</v>
      </c>
      <c r="C107" s="20" t="s">
        <v>184</v>
      </c>
      <c r="D107" s="21" t="s">
        <v>189</v>
      </c>
      <c r="E107" s="22">
        <v>9000</v>
      </c>
      <c r="F107" s="22">
        <v>9750</v>
      </c>
      <c r="G107" s="23">
        <f t="shared" si="3"/>
        <v>9</v>
      </c>
      <c r="H107" s="23">
        <f t="shared" si="4"/>
        <v>9.75</v>
      </c>
      <c r="I107" s="23">
        <f t="shared" si="5"/>
        <v>108.33333333333333</v>
      </c>
    </row>
    <row r="108" spans="2:9" ht="52.8" x14ac:dyDescent="0.25">
      <c r="B108" s="19" t="s">
        <v>190</v>
      </c>
      <c r="C108" s="20" t="s">
        <v>184</v>
      </c>
      <c r="D108" s="21" t="s">
        <v>191</v>
      </c>
      <c r="E108" s="22">
        <v>9000</v>
      </c>
      <c r="F108" s="22">
        <v>9750</v>
      </c>
      <c r="G108" s="23">
        <f t="shared" si="3"/>
        <v>9</v>
      </c>
      <c r="H108" s="23">
        <f t="shared" si="4"/>
        <v>9.75</v>
      </c>
      <c r="I108" s="23">
        <f t="shared" si="5"/>
        <v>108.33333333333333</v>
      </c>
    </row>
    <row r="109" spans="2:9" ht="79.2" x14ac:dyDescent="0.25">
      <c r="B109" s="19" t="s">
        <v>192</v>
      </c>
      <c r="C109" s="20" t="s">
        <v>184</v>
      </c>
      <c r="D109" s="21" t="s">
        <v>193</v>
      </c>
      <c r="E109" s="22">
        <v>0</v>
      </c>
      <c r="F109" s="22">
        <v>7460</v>
      </c>
      <c r="G109" s="23">
        <f t="shared" si="3"/>
        <v>0</v>
      </c>
      <c r="H109" s="23">
        <f t="shared" si="4"/>
        <v>7.46</v>
      </c>
      <c r="I109" s="23">
        <v>100</v>
      </c>
    </row>
    <row r="110" spans="2:9" ht="79.2" x14ac:dyDescent="0.25">
      <c r="B110" s="19" t="s">
        <v>194</v>
      </c>
      <c r="C110" s="20" t="s">
        <v>184</v>
      </c>
      <c r="D110" s="21" t="s">
        <v>195</v>
      </c>
      <c r="E110" s="22">
        <v>0</v>
      </c>
      <c r="F110" s="22">
        <v>7460</v>
      </c>
      <c r="G110" s="23">
        <f t="shared" si="3"/>
        <v>0</v>
      </c>
      <c r="H110" s="23">
        <f t="shared" si="4"/>
        <v>7.46</v>
      </c>
      <c r="I110" s="23">
        <v>100</v>
      </c>
    </row>
    <row r="111" spans="2:9" ht="79.2" x14ac:dyDescent="0.25">
      <c r="B111" s="19" t="s">
        <v>196</v>
      </c>
      <c r="C111" s="20" t="s">
        <v>184</v>
      </c>
      <c r="D111" s="21" t="s">
        <v>197</v>
      </c>
      <c r="E111" s="22">
        <v>0</v>
      </c>
      <c r="F111" s="22">
        <v>7460</v>
      </c>
      <c r="G111" s="23">
        <f t="shared" si="3"/>
        <v>0</v>
      </c>
      <c r="H111" s="23">
        <f t="shared" si="4"/>
        <v>7.46</v>
      </c>
      <c r="I111" s="23">
        <v>100</v>
      </c>
    </row>
    <row r="112" spans="2:9" ht="26.4" x14ac:dyDescent="0.25">
      <c r="B112" s="19" t="s">
        <v>198</v>
      </c>
      <c r="C112" s="20" t="s">
        <v>184</v>
      </c>
      <c r="D112" s="21" t="s">
        <v>9</v>
      </c>
      <c r="E112" s="22">
        <v>109100</v>
      </c>
      <c r="F112" s="22">
        <v>201421.79</v>
      </c>
      <c r="G112" s="23">
        <f t="shared" si="3"/>
        <v>109.1</v>
      </c>
      <c r="H112" s="23">
        <f t="shared" si="4"/>
        <v>201.42179000000002</v>
      </c>
      <c r="I112" s="23">
        <f t="shared" si="5"/>
        <v>184.62125572868931</v>
      </c>
    </row>
    <row r="113" spans="2:9" x14ac:dyDescent="0.25">
      <c r="B113" s="19" t="s">
        <v>199</v>
      </c>
      <c r="C113" s="20" t="s">
        <v>184</v>
      </c>
      <c r="D113" s="21" t="s">
        <v>200</v>
      </c>
      <c r="E113" s="22">
        <v>16000</v>
      </c>
      <c r="F113" s="22">
        <v>65856.820000000007</v>
      </c>
      <c r="G113" s="23">
        <f t="shared" si="3"/>
        <v>16</v>
      </c>
      <c r="H113" s="23">
        <f t="shared" si="4"/>
        <v>65.856820000000013</v>
      </c>
      <c r="I113" s="23">
        <f t="shared" si="5"/>
        <v>411.6051250000001</v>
      </c>
    </row>
    <row r="114" spans="2:9" x14ac:dyDescent="0.25">
      <c r="B114" s="19" t="s">
        <v>201</v>
      </c>
      <c r="C114" s="20" t="s">
        <v>184</v>
      </c>
      <c r="D114" s="21" t="s">
        <v>202</v>
      </c>
      <c r="E114" s="22">
        <v>16000</v>
      </c>
      <c r="F114" s="22">
        <v>65856.820000000007</v>
      </c>
      <c r="G114" s="23">
        <f t="shared" si="3"/>
        <v>16</v>
      </c>
      <c r="H114" s="23">
        <f t="shared" si="4"/>
        <v>65.856820000000013</v>
      </c>
      <c r="I114" s="23">
        <f t="shared" si="5"/>
        <v>411.6051250000001</v>
      </c>
    </row>
    <row r="115" spans="2:9" ht="39.6" x14ac:dyDescent="0.25">
      <c r="B115" s="19" t="s">
        <v>203</v>
      </c>
      <c r="C115" s="20" t="s">
        <v>184</v>
      </c>
      <c r="D115" s="21" t="s">
        <v>204</v>
      </c>
      <c r="E115" s="22">
        <v>16000</v>
      </c>
      <c r="F115" s="22">
        <v>65856.820000000007</v>
      </c>
      <c r="G115" s="23">
        <f t="shared" si="3"/>
        <v>16</v>
      </c>
      <c r="H115" s="23">
        <f t="shared" si="4"/>
        <v>65.856820000000013</v>
      </c>
      <c r="I115" s="23">
        <f t="shared" si="5"/>
        <v>411.6051250000001</v>
      </c>
    </row>
    <row r="116" spans="2:9" x14ac:dyDescent="0.25">
      <c r="B116" s="19" t="s">
        <v>205</v>
      </c>
      <c r="C116" s="20" t="s">
        <v>184</v>
      </c>
      <c r="D116" s="21" t="s">
        <v>206</v>
      </c>
      <c r="E116" s="22">
        <v>93100</v>
      </c>
      <c r="F116" s="22">
        <v>135564.97</v>
      </c>
      <c r="G116" s="23">
        <f t="shared" si="3"/>
        <v>93.1</v>
      </c>
      <c r="H116" s="23">
        <f t="shared" si="4"/>
        <v>135.56496999999999</v>
      </c>
      <c r="I116" s="23">
        <f t="shared" si="5"/>
        <v>145.61221267454349</v>
      </c>
    </row>
    <row r="117" spans="2:9" ht="39.6" x14ac:dyDescent="0.25">
      <c r="B117" s="19" t="s">
        <v>207</v>
      </c>
      <c r="C117" s="20" t="s">
        <v>184</v>
      </c>
      <c r="D117" s="21" t="s">
        <v>208</v>
      </c>
      <c r="E117" s="22">
        <v>93100</v>
      </c>
      <c r="F117" s="22">
        <v>127869.83</v>
      </c>
      <c r="G117" s="23">
        <f t="shared" si="3"/>
        <v>93.1</v>
      </c>
      <c r="H117" s="23">
        <f t="shared" si="4"/>
        <v>127.86983000000001</v>
      </c>
      <c r="I117" s="23">
        <f t="shared" si="5"/>
        <v>137.34675617615468</v>
      </c>
    </row>
    <row r="118" spans="2:9" ht="39.6" x14ac:dyDescent="0.25">
      <c r="B118" s="19" t="s">
        <v>209</v>
      </c>
      <c r="C118" s="20" t="s">
        <v>184</v>
      </c>
      <c r="D118" s="21" t="s">
        <v>210</v>
      </c>
      <c r="E118" s="22">
        <v>93100</v>
      </c>
      <c r="F118" s="22">
        <v>127869.83</v>
      </c>
      <c r="G118" s="23">
        <f t="shared" si="3"/>
        <v>93.1</v>
      </c>
      <c r="H118" s="23">
        <f t="shared" si="4"/>
        <v>127.86983000000001</v>
      </c>
      <c r="I118" s="23">
        <f t="shared" si="5"/>
        <v>137.34675617615468</v>
      </c>
    </row>
    <row r="119" spans="2:9" x14ac:dyDescent="0.25">
      <c r="B119" s="19" t="s">
        <v>211</v>
      </c>
      <c r="C119" s="20" t="s">
        <v>184</v>
      </c>
      <c r="D119" s="21" t="s">
        <v>212</v>
      </c>
      <c r="E119" s="22">
        <v>0</v>
      </c>
      <c r="F119" s="22">
        <v>7695.14</v>
      </c>
      <c r="G119" s="23">
        <f t="shared" si="3"/>
        <v>0</v>
      </c>
      <c r="H119" s="23">
        <f t="shared" si="4"/>
        <v>7.6951400000000003</v>
      </c>
      <c r="I119" s="23">
        <v>100</v>
      </c>
    </row>
    <row r="120" spans="2:9" ht="26.4" x14ac:dyDescent="0.25">
      <c r="B120" s="19" t="s">
        <v>213</v>
      </c>
      <c r="C120" s="20" t="s">
        <v>184</v>
      </c>
      <c r="D120" s="21" t="s">
        <v>214</v>
      </c>
      <c r="E120" s="22">
        <v>0</v>
      </c>
      <c r="F120" s="22">
        <v>7695.14</v>
      </c>
      <c r="G120" s="23">
        <f t="shared" si="3"/>
        <v>0</v>
      </c>
      <c r="H120" s="23">
        <f t="shared" si="4"/>
        <v>7.6951400000000003</v>
      </c>
      <c r="I120" s="23">
        <v>100</v>
      </c>
    </row>
    <row r="121" spans="2:9" ht="26.4" x14ac:dyDescent="0.25">
      <c r="B121" s="19" t="s">
        <v>215</v>
      </c>
      <c r="C121" s="20" t="s">
        <v>184</v>
      </c>
      <c r="D121" s="21" t="s">
        <v>8</v>
      </c>
      <c r="E121" s="22">
        <v>3000</v>
      </c>
      <c r="F121" s="22">
        <v>9065</v>
      </c>
      <c r="G121" s="23">
        <f t="shared" si="3"/>
        <v>3</v>
      </c>
      <c r="H121" s="23">
        <f t="shared" si="4"/>
        <v>9.0649999999999995</v>
      </c>
      <c r="I121" s="23">
        <f t="shared" si="5"/>
        <v>302.16666666666663</v>
      </c>
    </row>
    <row r="122" spans="2:9" ht="79.2" x14ac:dyDescent="0.25">
      <c r="B122" s="19" t="s">
        <v>216</v>
      </c>
      <c r="C122" s="20" t="s">
        <v>184</v>
      </c>
      <c r="D122" s="21" t="s">
        <v>217</v>
      </c>
      <c r="E122" s="22">
        <v>3000</v>
      </c>
      <c r="F122" s="22">
        <v>9065</v>
      </c>
      <c r="G122" s="23">
        <f t="shared" si="3"/>
        <v>3</v>
      </c>
      <c r="H122" s="23">
        <f t="shared" si="4"/>
        <v>9.0649999999999995</v>
      </c>
      <c r="I122" s="23">
        <f t="shared" si="5"/>
        <v>302.16666666666663</v>
      </c>
    </row>
    <row r="123" spans="2:9" ht="92.4" x14ac:dyDescent="0.25">
      <c r="B123" s="19" t="s">
        <v>218</v>
      </c>
      <c r="C123" s="20" t="s">
        <v>184</v>
      </c>
      <c r="D123" s="21" t="s">
        <v>219</v>
      </c>
      <c r="E123" s="22">
        <v>3000</v>
      </c>
      <c r="F123" s="22">
        <v>9065</v>
      </c>
      <c r="G123" s="23">
        <f t="shared" si="3"/>
        <v>3</v>
      </c>
      <c r="H123" s="23">
        <f t="shared" si="4"/>
        <v>9.0649999999999995</v>
      </c>
      <c r="I123" s="23">
        <f t="shared" si="5"/>
        <v>302.16666666666663</v>
      </c>
    </row>
    <row r="124" spans="2:9" ht="92.4" x14ac:dyDescent="0.25">
      <c r="B124" s="19" t="s">
        <v>220</v>
      </c>
      <c r="C124" s="20" t="s">
        <v>184</v>
      </c>
      <c r="D124" s="21" t="s">
        <v>221</v>
      </c>
      <c r="E124" s="22">
        <v>3000</v>
      </c>
      <c r="F124" s="22">
        <v>9065</v>
      </c>
      <c r="G124" s="23">
        <f t="shared" si="3"/>
        <v>3</v>
      </c>
      <c r="H124" s="23">
        <f t="shared" si="4"/>
        <v>9.0649999999999995</v>
      </c>
      <c r="I124" s="23">
        <f t="shared" si="5"/>
        <v>302.16666666666663</v>
      </c>
    </row>
    <row r="125" spans="2:9" x14ac:dyDescent="0.25">
      <c r="B125" s="19" t="s">
        <v>56</v>
      </c>
      <c r="C125" s="20" t="s">
        <v>184</v>
      </c>
      <c r="D125" s="21" t="s">
        <v>7</v>
      </c>
      <c r="E125" s="22">
        <v>141000</v>
      </c>
      <c r="F125" s="22">
        <v>421263.15</v>
      </c>
      <c r="G125" s="23">
        <f t="shared" si="3"/>
        <v>141</v>
      </c>
      <c r="H125" s="23">
        <f t="shared" si="4"/>
        <v>421.26315</v>
      </c>
      <c r="I125" s="23">
        <f t="shared" si="5"/>
        <v>298.7681914893617</v>
      </c>
    </row>
    <row r="126" spans="2:9" ht="39.6" x14ac:dyDescent="0.25">
      <c r="B126" s="19" t="s">
        <v>137</v>
      </c>
      <c r="C126" s="20" t="s">
        <v>184</v>
      </c>
      <c r="D126" s="21" t="s">
        <v>138</v>
      </c>
      <c r="E126" s="22">
        <v>38000</v>
      </c>
      <c r="F126" s="22">
        <v>71618.19</v>
      </c>
      <c r="G126" s="23">
        <f t="shared" si="3"/>
        <v>38</v>
      </c>
      <c r="H126" s="23">
        <f t="shared" si="4"/>
        <v>71.618189999999998</v>
      </c>
      <c r="I126" s="23">
        <f t="shared" si="5"/>
        <v>188.46892105263157</v>
      </c>
    </row>
    <row r="127" spans="2:9" ht="66" x14ac:dyDescent="0.25">
      <c r="B127" s="19" t="s">
        <v>139</v>
      </c>
      <c r="C127" s="20" t="s">
        <v>184</v>
      </c>
      <c r="D127" s="21" t="s">
        <v>140</v>
      </c>
      <c r="E127" s="22">
        <v>28500</v>
      </c>
      <c r="F127" s="22">
        <v>55673.65</v>
      </c>
      <c r="G127" s="23">
        <f t="shared" si="3"/>
        <v>28.5</v>
      </c>
      <c r="H127" s="23">
        <f t="shared" si="4"/>
        <v>55.673650000000002</v>
      </c>
      <c r="I127" s="23">
        <f t="shared" si="5"/>
        <v>195.34614035087719</v>
      </c>
    </row>
    <row r="128" spans="2:9" ht="92.4" x14ac:dyDescent="0.25">
      <c r="B128" s="19" t="s">
        <v>141</v>
      </c>
      <c r="C128" s="20" t="s">
        <v>184</v>
      </c>
      <c r="D128" s="21" t="s">
        <v>142</v>
      </c>
      <c r="E128" s="22">
        <v>28500</v>
      </c>
      <c r="F128" s="22">
        <v>55673.65</v>
      </c>
      <c r="G128" s="23">
        <f t="shared" si="3"/>
        <v>28.5</v>
      </c>
      <c r="H128" s="23">
        <f t="shared" si="4"/>
        <v>55.673650000000002</v>
      </c>
      <c r="I128" s="23">
        <f t="shared" si="5"/>
        <v>195.34614035087719</v>
      </c>
    </row>
    <row r="129" spans="2:9" ht="66" x14ac:dyDescent="0.25">
      <c r="B129" s="19" t="s">
        <v>147</v>
      </c>
      <c r="C129" s="20" t="s">
        <v>184</v>
      </c>
      <c r="D129" s="21" t="s">
        <v>148</v>
      </c>
      <c r="E129" s="22">
        <v>0</v>
      </c>
      <c r="F129" s="22">
        <v>1000</v>
      </c>
      <c r="G129" s="23">
        <f t="shared" si="3"/>
        <v>0</v>
      </c>
      <c r="H129" s="23">
        <f t="shared" si="4"/>
        <v>1</v>
      </c>
      <c r="I129" s="23">
        <v>100</v>
      </c>
    </row>
    <row r="130" spans="2:9" ht="79.2" x14ac:dyDescent="0.25">
      <c r="B130" s="19" t="s">
        <v>222</v>
      </c>
      <c r="C130" s="20" t="s">
        <v>184</v>
      </c>
      <c r="D130" s="21" t="s">
        <v>223</v>
      </c>
      <c r="E130" s="22">
        <v>0</v>
      </c>
      <c r="F130" s="22">
        <v>1000</v>
      </c>
      <c r="G130" s="23">
        <f t="shared" si="3"/>
        <v>0</v>
      </c>
      <c r="H130" s="23">
        <f t="shared" si="4"/>
        <v>1</v>
      </c>
      <c r="I130" s="23">
        <v>100</v>
      </c>
    </row>
    <row r="131" spans="2:9" ht="79.2" x14ac:dyDescent="0.25">
      <c r="B131" s="19" t="s">
        <v>179</v>
      </c>
      <c r="C131" s="20" t="s">
        <v>184</v>
      </c>
      <c r="D131" s="21" t="s">
        <v>180</v>
      </c>
      <c r="E131" s="22">
        <v>9500</v>
      </c>
      <c r="F131" s="22">
        <v>14944.54</v>
      </c>
      <c r="G131" s="23">
        <f t="shared" si="3"/>
        <v>9.5</v>
      </c>
      <c r="H131" s="23">
        <f t="shared" si="4"/>
        <v>14.944540000000002</v>
      </c>
      <c r="I131" s="23">
        <f t="shared" si="5"/>
        <v>157.31094736842107</v>
      </c>
    </row>
    <row r="132" spans="2:9" ht="105.6" x14ac:dyDescent="0.25">
      <c r="B132" s="19" t="s">
        <v>181</v>
      </c>
      <c r="C132" s="20" t="s">
        <v>184</v>
      </c>
      <c r="D132" s="21" t="s">
        <v>182</v>
      </c>
      <c r="E132" s="22">
        <v>9500</v>
      </c>
      <c r="F132" s="22">
        <v>14944.54</v>
      </c>
      <c r="G132" s="23">
        <f t="shared" si="3"/>
        <v>9.5</v>
      </c>
      <c r="H132" s="23">
        <f t="shared" si="4"/>
        <v>14.944540000000002</v>
      </c>
      <c r="I132" s="23">
        <f t="shared" si="5"/>
        <v>157.31094736842107</v>
      </c>
    </row>
    <row r="133" spans="2:9" ht="118.8" x14ac:dyDescent="0.25">
      <c r="B133" s="19" t="s">
        <v>224</v>
      </c>
      <c r="C133" s="20" t="s">
        <v>184</v>
      </c>
      <c r="D133" s="21" t="s">
        <v>225</v>
      </c>
      <c r="E133" s="22">
        <v>103000</v>
      </c>
      <c r="F133" s="22">
        <v>332144.96000000002</v>
      </c>
      <c r="G133" s="23">
        <f t="shared" si="3"/>
        <v>103</v>
      </c>
      <c r="H133" s="23">
        <f t="shared" si="4"/>
        <v>332.14496000000003</v>
      </c>
      <c r="I133" s="23">
        <f t="shared" si="5"/>
        <v>322.47083495145631</v>
      </c>
    </row>
    <row r="134" spans="2:9" ht="92.4" x14ac:dyDescent="0.25">
      <c r="B134" s="19" t="s">
        <v>226</v>
      </c>
      <c r="C134" s="20" t="s">
        <v>184</v>
      </c>
      <c r="D134" s="21" t="s">
        <v>227</v>
      </c>
      <c r="E134" s="22">
        <v>103000</v>
      </c>
      <c r="F134" s="22">
        <v>332144.96000000002</v>
      </c>
      <c r="G134" s="23">
        <f t="shared" si="3"/>
        <v>103</v>
      </c>
      <c r="H134" s="23">
        <f t="shared" si="4"/>
        <v>332.14496000000003</v>
      </c>
      <c r="I134" s="23">
        <f t="shared" si="5"/>
        <v>322.47083495145631</v>
      </c>
    </row>
    <row r="135" spans="2:9" ht="79.2" x14ac:dyDescent="0.25">
      <c r="B135" s="19" t="s">
        <v>228</v>
      </c>
      <c r="C135" s="20" t="s">
        <v>184</v>
      </c>
      <c r="D135" s="21" t="s">
        <v>229</v>
      </c>
      <c r="E135" s="22">
        <v>103000</v>
      </c>
      <c r="F135" s="22">
        <v>332144.96000000002</v>
      </c>
      <c r="G135" s="23">
        <f t="shared" si="3"/>
        <v>103</v>
      </c>
      <c r="H135" s="23">
        <f t="shared" si="4"/>
        <v>332.14496000000003</v>
      </c>
      <c r="I135" s="23">
        <f t="shared" si="5"/>
        <v>322.47083495145631</v>
      </c>
    </row>
    <row r="136" spans="2:9" ht="26.4" x14ac:dyDescent="0.25">
      <c r="B136" s="19" t="s">
        <v>57</v>
      </c>
      <c r="C136" s="20" t="s">
        <v>184</v>
      </c>
      <c r="D136" s="21" t="s">
        <v>58</v>
      </c>
      <c r="E136" s="22">
        <v>0</v>
      </c>
      <c r="F136" s="22">
        <v>17500</v>
      </c>
      <c r="G136" s="23">
        <f t="shared" si="3"/>
        <v>0</v>
      </c>
      <c r="H136" s="23">
        <f t="shared" si="4"/>
        <v>17.5</v>
      </c>
      <c r="I136" s="23">
        <v>100</v>
      </c>
    </row>
    <row r="137" spans="2:9" ht="92.4" x14ac:dyDescent="0.25">
      <c r="B137" s="19" t="s">
        <v>230</v>
      </c>
      <c r="C137" s="20" t="s">
        <v>184</v>
      </c>
      <c r="D137" s="21" t="s">
        <v>231</v>
      </c>
      <c r="E137" s="22">
        <v>0</v>
      </c>
      <c r="F137" s="22">
        <v>17500</v>
      </c>
      <c r="G137" s="23">
        <f t="shared" si="3"/>
        <v>0</v>
      </c>
      <c r="H137" s="23">
        <f t="shared" si="4"/>
        <v>17.5</v>
      </c>
      <c r="I137" s="23">
        <v>100</v>
      </c>
    </row>
    <row r="138" spans="2:9" ht="39.6" x14ac:dyDescent="0.25">
      <c r="B138" s="19" t="s">
        <v>232</v>
      </c>
      <c r="C138" s="20" t="s">
        <v>184</v>
      </c>
      <c r="D138" s="21" t="s">
        <v>233</v>
      </c>
      <c r="E138" s="22">
        <v>0</v>
      </c>
      <c r="F138" s="22">
        <v>17500</v>
      </c>
      <c r="G138" s="23">
        <f t="shared" si="3"/>
        <v>0</v>
      </c>
      <c r="H138" s="23">
        <f t="shared" si="4"/>
        <v>17.5</v>
      </c>
      <c r="I138" s="23">
        <v>100</v>
      </c>
    </row>
    <row r="139" spans="2:9" x14ac:dyDescent="0.25">
      <c r="B139" s="19" t="s">
        <v>234</v>
      </c>
      <c r="C139" s="20" t="s">
        <v>184</v>
      </c>
      <c r="D139" s="21" t="s">
        <v>6</v>
      </c>
      <c r="E139" s="22">
        <v>494000</v>
      </c>
      <c r="F139" s="22">
        <v>536100</v>
      </c>
      <c r="G139" s="23">
        <f t="shared" si="3"/>
        <v>494</v>
      </c>
      <c r="H139" s="23">
        <f t="shared" si="4"/>
        <v>536.1</v>
      </c>
      <c r="I139" s="23">
        <f t="shared" si="5"/>
        <v>108.52226720647774</v>
      </c>
    </row>
    <row r="140" spans="2:9" x14ac:dyDescent="0.25">
      <c r="B140" s="19" t="s">
        <v>235</v>
      </c>
      <c r="C140" s="20" t="s">
        <v>184</v>
      </c>
      <c r="D140" s="21" t="s">
        <v>236</v>
      </c>
      <c r="E140" s="22">
        <v>0</v>
      </c>
      <c r="F140" s="22">
        <v>100</v>
      </c>
      <c r="G140" s="23">
        <f t="shared" si="3"/>
        <v>0</v>
      </c>
      <c r="H140" s="23">
        <f t="shared" si="4"/>
        <v>0.1</v>
      </c>
      <c r="I140" s="23">
        <v>100</v>
      </c>
    </row>
    <row r="141" spans="2:9" ht="26.4" x14ac:dyDescent="0.25">
      <c r="B141" s="19" t="s">
        <v>237</v>
      </c>
      <c r="C141" s="20" t="s">
        <v>184</v>
      </c>
      <c r="D141" s="21" t="s">
        <v>238</v>
      </c>
      <c r="E141" s="22">
        <v>0</v>
      </c>
      <c r="F141" s="22">
        <v>100</v>
      </c>
      <c r="G141" s="23">
        <f t="shared" si="3"/>
        <v>0</v>
      </c>
      <c r="H141" s="23">
        <f t="shared" si="4"/>
        <v>0.1</v>
      </c>
      <c r="I141" s="23">
        <v>100</v>
      </c>
    </row>
    <row r="142" spans="2:9" x14ac:dyDescent="0.25">
      <c r="B142" s="19" t="s">
        <v>29</v>
      </c>
      <c r="C142" s="20" t="s">
        <v>184</v>
      </c>
      <c r="D142" s="21" t="s">
        <v>239</v>
      </c>
      <c r="E142" s="22">
        <v>494000</v>
      </c>
      <c r="F142" s="22">
        <v>536000</v>
      </c>
      <c r="G142" s="23">
        <f t="shared" si="3"/>
        <v>494</v>
      </c>
      <c r="H142" s="23">
        <f t="shared" si="4"/>
        <v>536</v>
      </c>
      <c r="I142" s="23">
        <f t="shared" si="5"/>
        <v>108.50202429149797</v>
      </c>
    </row>
    <row r="143" spans="2:9" ht="26.4" x14ac:dyDescent="0.25">
      <c r="B143" s="19" t="s">
        <v>240</v>
      </c>
      <c r="C143" s="20" t="s">
        <v>184</v>
      </c>
      <c r="D143" s="21" t="s">
        <v>241</v>
      </c>
      <c r="E143" s="22">
        <v>494000</v>
      </c>
      <c r="F143" s="22">
        <v>536000</v>
      </c>
      <c r="G143" s="23">
        <f t="shared" si="3"/>
        <v>494</v>
      </c>
      <c r="H143" s="23">
        <f t="shared" si="4"/>
        <v>536</v>
      </c>
      <c r="I143" s="23">
        <f t="shared" si="5"/>
        <v>108.50202429149797</v>
      </c>
    </row>
    <row r="144" spans="2:9" x14ac:dyDescent="0.25">
      <c r="B144" s="19" t="s">
        <v>242</v>
      </c>
      <c r="C144" s="20" t="s">
        <v>184</v>
      </c>
      <c r="D144" s="21" t="s">
        <v>5</v>
      </c>
      <c r="E144" s="22">
        <v>86029400</v>
      </c>
      <c r="F144" s="22">
        <v>85577900</v>
      </c>
      <c r="G144" s="23">
        <f t="shared" ref="G144:G207" si="6">E144/1000</f>
        <v>86029.4</v>
      </c>
      <c r="H144" s="23">
        <f t="shared" ref="H144:H207" si="7">F144/1000</f>
        <v>85577.9</v>
      </c>
      <c r="I144" s="23">
        <f t="shared" ref="I144:I207" si="8">H144/G144*100</f>
        <v>99.475179415409158</v>
      </c>
    </row>
    <row r="145" spans="2:9" ht="39.6" x14ac:dyDescent="0.25">
      <c r="B145" s="19" t="s">
        <v>243</v>
      </c>
      <c r="C145" s="20" t="s">
        <v>184</v>
      </c>
      <c r="D145" s="21" t="s">
        <v>4</v>
      </c>
      <c r="E145" s="22">
        <v>86029400</v>
      </c>
      <c r="F145" s="22">
        <v>85190400</v>
      </c>
      <c r="G145" s="23">
        <f t="shared" si="6"/>
        <v>86029.4</v>
      </c>
      <c r="H145" s="23">
        <f t="shared" si="7"/>
        <v>85190.399999999994</v>
      </c>
      <c r="I145" s="23">
        <f t="shared" si="8"/>
        <v>99.02475200338489</v>
      </c>
    </row>
    <row r="146" spans="2:9" ht="26.4" x14ac:dyDescent="0.25">
      <c r="B146" s="19" t="s">
        <v>244</v>
      </c>
      <c r="C146" s="20" t="s">
        <v>184</v>
      </c>
      <c r="D146" s="21" t="s">
        <v>245</v>
      </c>
      <c r="E146" s="22">
        <v>5846600</v>
      </c>
      <c r="F146" s="22">
        <v>5846600</v>
      </c>
      <c r="G146" s="23">
        <f t="shared" si="6"/>
        <v>5846.6</v>
      </c>
      <c r="H146" s="23">
        <f t="shared" si="7"/>
        <v>5846.6</v>
      </c>
      <c r="I146" s="23">
        <f t="shared" si="8"/>
        <v>100</v>
      </c>
    </row>
    <row r="147" spans="2:9" x14ac:dyDescent="0.25">
      <c r="B147" s="19" t="s">
        <v>246</v>
      </c>
      <c r="C147" s="20" t="s">
        <v>184</v>
      </c>
      <c r="D147" s="21" t="s">
        <v>247</v>
      </c>
      <c r="E147" s="22">
        <v>5846600</v>
      </c>
      <c r="F147" s="22">
        <v>5846600</v>
      </c>
      <c r="G147" s="23">
        <f t="shared" si="6"/>
        <v>5846.6</v>
      </c>
      <c r="H147" s="23">
        <f t="shared" si="7"/>
        <v>5846.6</v>
      </c>
      <c r="I147" s="23">
        <f t="shared" si="8"/>
        <v>100</v>
      </c>
    </row>
    <row r="148" spans="2:9" x14ac:dyDescent="0.25">
      <c r="B148" s="19" t="s">
        <v>248</v>
      </c>
      <c r="C148" s="20" t="s">
        <v>184</v>
      </c>
      <c r="D148" s="21" t="s">
        <v>249</v>
      </c>
      <c r="E148" s="22">
        <v>5846600</v>
      </c>
      <c r="F148" s="22">
        <v>5846600</v>
      </c>
      <c r="G148" s="23">
        <f t="shared" si="6"/>
        <v>5846.6</v>
      </c>
      <c r="H148" s="23">
        <f t="shared" si="7"/>
        <v>5846.6</v>
      </c>
      <c r="I148" s="23">
        <f t="shared" si="8"/>
        <v>100</v>
      </c>
    </row>
    <row r="149" spans="2:9" ht="26.4" x14ac:dyDescent="0.25">
      <c r="B149" s="19" t="s">
        <v>250</v>
      </c>
      <c r="C149" s="20" t="s">
        <v>184</v>
      </c>
      <c r="D149" s="21" t="s">
        <v>251</v>
      </c>
      <c r="E149" s="22">
        <v>78974000</v>
      </c>
      <c r="F149" s="22">
        <v>78135000</v>
      </c>
      <c r="G149" s="23">
        <f t="shared" si="6"/>
        <v>78974</v>
      </c>
      <c r="H149" s="23">
        <f t="shared" si="7"/>
        <v>78135</v>
      </c>
      <c r="I149" s="23">
        <f t="shared" si="8"/>
        <v>98.937625041152785</v>
      </c>
    </row>
    <row r="150" spans="2:9" ht="39.6" x14ac:dyDescent="0.25">
      <c r="B150" s="19" t="s">
        <v>252</v>
      </c>
      <c r="C150" s="20" t="s">
        <v>184</v>
      </c>
      <c r="D150" s="21" t="s">
        <v>253</v>
      </c>
      <c r="E150" s="22">
        <v>78955800</v>
      </c>
      <c r="F150" s="22">
        <v>78116800</v>
      </c>
      <c r="G150" s="23">
        <f t="shared" si="6"/>
        <v>78955.8</v>
      </c>
      <c r="H150" s="23">
        <f t="shared" si="7"/>
        <v>78116.800000000003</v>
      </c>
      <c r="I150" s="23">
        <f t="shared" si="8"/>
        <v>98.937380154466169</v>
      </c>
    </row>
    <row r="151" spans="2:9" ht="39.6" x14ac:dyDescent="0.25">
      <c r="B151" s="19" t="s">
        <v>254</v>
      </c>
      <c r="C151" s="20" t="s">
        <v>184</v>
      </c>
      <c r="D151" s="21" t="s">
        <v>255</v>
      </c>
      <c r="E151" s="22">
        <v>78955800</v>
      </c>
      <c r="F151" s="22">
        <v>78116800</v>
      </c>
      <c r="G151" s="23">
        <f t="shared" si="6"/>
        <v>78955.8</v>
      </c>
      <c r="H151" s="23">
        <f t="shared" si="7"/>
        <v>78116.800000000003</v>
      </c>
      <c r="I151" s="23">
        <f t="shared" si="8"/>
        <v>98.937380154466169</v>
      </c>
    </row>
    <row r="152" spans="2:9" ht="52.8" x14ac:dyDescent="0.25">
      <c r="B152" s="19" t="s">
        <v>256</v>
      </c>
      <c r="C152" s="20" t="s">
        <v>184</v>
      </c>
      <c r="D152" s="21" t="s">
        <v>257</v>
      </c>
      <c r="E152" s="22">
        <v>18200</v>
      </c>
      <c r="F152" s="22">
        <v>18200</v>
      </c>
      <c r="G152" s="23">
        <f t="shared" si="6"/>
        <v>18.2</v>
      </c>
      <c r="H152" s="23">
        <f t="shared" si="7"/>
        <v>18.2</v>
      </c>
      <c r="I152" s="23">
        <f t="shared" si="8"/>
        <v>100</v>
      </c>
    </row>
    <row r="153" spans="2:9" ht="66" x14ac:dyDescent="0.25">
      <c r="B153" s="19" t="s">
        <v>258</v>
      </c>
      <c r="C153" s="20" t="s">
        <v>184</v>
      </c>
      <c r="D153" s="21" t="s">
        <v>259</v>
      </c>
      <c r="E153" s="22">
        <v>18200</v>
      </c>
      <c r="F153" s="22">
        <v>18200</v>
      </c>
      <c r="G153" s="23">
        <f t="shared" si="6"/>
        <v>18.2</v>
      </c>
      <c r="H153" s="23">
        <f t="shared" si="7"/>
        <v>18.2</v>
      </c>
      <c r="I153" s="23">
        <f t="shared" si="8"/>
        <v>100</v>
      </c>
    </row>
    <row r="154" spans="2:9" x14ac:dyDescent="0.25">
      <c r="B154" s="19" t="s">
        <v>2</v>
      </c>
      <c r="C154" s="20" t="s">
        <v>184</v>
      </c>
      <c r="D154" s="21" t="s">
        <v>260</v>
      </c>
      <c r="E154" s="22">
        <v>1208800</v>
      </c>
      <c r="F154" s="22">
        <v>1208800</v>
      </c>
      <c r="G154" s="23">
        <f t="shared" si="6"/>
        <v>1208.8</v>
      </c>
      <c r="H154" s="23">
        <f t="shared" si="7"/>
        <v>1208.8</v>
      </c>
      <c r="I154" s="23">
        <f t="shared" si="8"/>
        <v>100</v>
      </c>
    </row>
    <row r="155" spans="2:9" ht="66" x14ac:dyDescent="0.25">
      <c r="B155" s="19" t="s">
        <v>261</v>
      </c>
      <c r="C155" s="20" t="s">
        <v>184</v>
      </c>
      <c r="D155" s="21" t="s">
        <v>262</v>
      </c>
      <c r="E155" s="22">
        <v>1000000</v>
      </c>
      <c r="F155" s="22">
        <v>1000000</v>
      </c>
      <c r="G155" s="23">
        <f t="shared" si="6"/>
        <v>1000</v>
      </c>
      <c r="H155" s="23">
        <f t="shared" si="7"/>
        <v>1000</v>
      </c>
      <c r="I155" s="23">
        <f t="shared" si="8"/>
        <v>100</v>
      </c>
    </row>
    <row r="156" spans="2:9" ht="66" x14ac:dyDescent="0.25">
      <c r="B156" s="19" t="s">
        <v>263</v>
      </c>
      <c r="C156" s="20" t="s">
        <v>184</v>
      </c>
      <c r="D156" s="21" t="s">
        <v>264</v>
      </c>
      <c r="E156" s="22">
        <v>1000000</v>
      </c>
      <c r="F156" s="22">
        <v>1000000</v>
      </c>
      <c r="G156" s="23">
        <f t="shared" si="6"/>
        <v>1000</v>
      </c>
      <c r="H156" s="23">
        <f t="shared" si="7"/>
        <v>1000</v>
      </c>
      <c r="I156" s="23">
        <f t="shared" si="8"/>
        <v>100</v>
      </c>
    </row>
    <row r="157" spans="2:9" ht="26.4" x14ac:dyDescent="0.25">
      <c r="B157" s="19" t="s">
        <v>265</v>
      </c>
      <c r="C157" s="20" t="s">
        <v>184</v>
      </c>
      <c r="D157" s="21" t="s">
        <v>266</v>
      </c>
      <c r="E157" s="22">
        <v>208800</v>
      </c>
      <c r="F157" s="22">
        <v>208800</v>
      </c>
      <c r="G157" s="23">
        <f t="shared" si="6"/>
        <v>208.8</v>
      </c>
      <c r="H157" s="23">
        <f t="shared" si="7"/>
        <v>208.8</v>
      </c>
      <c r="I157" s="23">
        <f t="shared" si="8"/>
        <v>100</v>
      </c>
    </row>
    <row r="158" spans="2:9" ht="26.4" x14ac:dyDescent="0.25">
      <c r="B158" s="19" t="s">
        <v>267</v>
      </c>
      <c r="C158" s="20" t="s">
        <v>184</v>
      </c>
      <c r="D158" s="21" t="s">
        <v>268</v>
      </c>
      <c r="E158" s="22">
        <v>208800</v>
      </c>
      <c r="F158" s="22">
        <v>208800</v>
      </c>
      <c r="G158" s="23">
        <f t="shared" si="6"/>
        <v>208.8</v>
      </c>
      <c r="H158" s="23">
        <f t="shared" si="7"/>
        <v>208.8</v>
      </c>
      <c r="I158" s="23">
        <f t="shared" si="8"/>
        <v>100</v>
      </c>
    </row>
    <row r="159" spans="2:9" x14ac:dyDescent="0.25">
      <c r="B159" s="19" t="s">
        <v>269</v>
      </c>
      <c r="C159" s="20" t="s">
        <v>184</v>
      </c>
      <c r="D159" s="21" t="s">
        <v>33</v>
      </c>
      <c r="E159" s="22">
        <v>0</v>
      </c>
      <c r="F159" s="22">
        <v>390000</v>
      </c>
      <c r="G159" s="23">
        <f t="shared" si="6"/>
        <v>0</v>
      </c>
      <c r="H159" s="23">
        <f t="shared" si="7"/>
        <v>390</v>
      </c>
      <c r="I159" s="23">
        <v>100</v>
      </c>
    </row>
    <row r="160" spans="2:9" ht="26.4" x14ac:dyDescent="0.25">
      <c r="B160" s="19" t="s">
        <v>270</v>
      </c>
      <c r="C160" s="20" t="s">
        <v>184</v>
      </c>
      <c r="D160" s="21" t="s">
        <v>271</v>
      </c>
      <c r="E160" s="22">
        <v>0</v>
      </c>
      <c r="F160" s="22">
        <v>390000</v>
      </c>
      <c r="G160" s="23">
        <f t="shared" si="6"/>
        <v>0</v>
      </c>
      <c r="H160" s="23">
        <f t="shared" si="7"/>
        <v>390</v>
      </c>
      <c r="I160" s="23">
        <v>100</v>
      </c>
    </row>
    <row r="161" spans="2:9" ht="26.4" x14ac:dyDescent="0.25">
      <c r="B161" s="19" t="s">
        <v>270</v>
      </c>
      <c r="C161" s="20" t="s">
        <v>184</v>
      </c>
      <c r="D161" s="21" t="s">
        <v>272</v>
      </c>
      <c r="E161" s="22">
        <v>0</v>
      </c>
      <c r="F161" s="22">
        <v>390000</v>
      </c>
      <c r="G161" s="23">
        <f t="shared" si="6"/>
        <v>0</v>
      </c>
      <c r="H161" s="23">
        <f t="shared" si="7"/>
        <v>390</v>
      </c>
      <c r="I161" s="23">
        <v>100</v>
      </c>
    </row>
    <row r="162" spans="2:9" ht="52.8" x14ac:dyDescent="0.25">
      <c r="B162" s="19" t="s">
        <v>273</v>
      </c>
      <c r="C162" s="20" t="s">
        <v>184</v>
      </c>
      <c r="D162" s="21" t="s">
        <v>0</v>
      </c>
      <c r="E162" s="22">
        <v>0</v>
      </c>
      <c r="F162" s="22">
        <v>-2500</v>
      </c>
      <c r="G162" s="23">
        <f t="shared" si="6"/>
        <v>0</v>
      </c>
      <c r="H162" s="23">
        <f t="shared" si="7"/>
        <v>-2.5</v>
      </c>
      <c r="I162" s="23">
        <v>100</v>
      </c>
    </row>
    <row r="163" spans="2:9" ht="52.8" x14ac:dyDescent="0.25">
      <c r="B163" s="19" t="s">
        <v>274</v>
      </c>
      <c r="C163" s="20" t="s">
        <v>184</v>
      </c>
      <c r="D163" s="21" t="s">
        <v>275</v>
      </c>
      <c r="E163" s="22">
        <v>0</v>
      </c>
      <c r="F163" s="22">
        <v>-2500</v>
      </c>
      <c r="G163" s="23">
        <f t="shared" si="6"/>
        <v>0</v>
      </c>
      <c r="H163" s="23">
        <f t="shared" si="7"/>
        <v>-2.5</v>
      </c>
      <c r="I163" s="23">
        <v>100</v>
      </c>
    </row>
    <row r="164" spans="2:9" ht="52.8" x14ac:dyDescent="0.25">
      <c r="B164" s="19" t="s">
        <v>276</v>
      </c>
      <c r="C164" s="20" t="s">
        <v>184</v>
      </c>
      <c r="D164" s="21" t="s">
        <v>277</v>
      </c>
      <c r="E164" s="22">
        <v>0</v>
      </c>
      <c r="F164" s="22">
        <v>-2500</v>
      </c>
      <c r="G164" s="23">
        <f t="shared" si="6"/>
        <v>0</v>
      </c>
      <c r="H164" s="23">
        <f t="shared" si="7"/>
        <v>-2.5</v>
      </c>
      <c r="I164" s="23">
        <v>100</v>
      </c>
    </row>
    <row r="165" spans="2:9" ht="26.4" x14ac:dyDescent="0.25">
      <c r="B165" s="19" t="s">
        <v>278</v>
      </c>
      <c r="C165" s="20" t="s">
        <v>279</v>
      </c>
      <c r="D165" s="21"/>
      <c r="E165" s="22">
        <v>156979800</v>
      </c>
      <c r="F165" s="22">
        <v>156981308.83000001</v>
      </c>
      <c r="G165" s="23">
        <f t="shared" si="6"/>
        <v>156979.79999999999</v>
      </c>
      <c r="H165" s="23">
        <f t="shared" si="7"/>
        <v>156981.30883000002</v>
      </c>
      <c r="I165" s="23">
        <f t="shared" si="8"/>
        <v>100.000961161882</v>
      </c>
    </row>
    <row r="166" spans="2:9" x14ac:dyDescent="0.25">
      <c r="B166" s="19" t="s">
        <v>40</v>
      </c>
      <c r="C166" s="20" t="s">
        <v>279</v>
      </c>
      <c r="D166" s="21" t="s">
        <v>16</v>
      </c>
      <c r="E166" s="22">
        <v>1500</v>
      </c>
      <c r="F166" s="22">
        <v>3008.83</v>
      </c>
      <c r="G166" s="23">
        <f t="shared" si="6"/>
        <v>1.5</v>
      </c>
      <c r="H166" s="23">
        <f t="shared" si="7"/>
        <v>3.0088300000000001</v>
      </c>
      <c r="I166" s="23">
        <f t="shared" si="8"/>
        <v>200.58866666666665</v>
      </c>
    </row>
    <row r="167" spans="2:9" ht="39.6" x14ac:dyDescent="0.25">
      <c r="B167" s="19" t="s">
        <v>185</v>
      </c>
      <c r="C167" s="20" t="s">
        <v>279</v>
      </c>
      <c r="D167" s="21" t="s">
        <v>11</v>
      </c>
      <c r="E167" s="22">
        <v>1500</v>
      </c>
      <c r="F167" s="22">
        <v>3008.83</v>
      </c>
      <c r="G167" s="23">
        <f t="shared" si="6"/>
        <v>1.5</v>
      </c>
      <c r="H167" s="23">
        <f t="shared" si="7"/>
        <v>3.0088300000000001</v>
      </c>
      <c r="I167" s="23">
        <f t="shared" si="8"/>
        <v>200.58866666666665</v>
      </c>
    </row>
    <row r="168" spans="2:9" ht="26.4" x14ac:dyDescent="0.25">
      <c r="B168" s="19" t="s">
        <v>280</v>
      </c>
      <c r="C168" s="20" t="s">
        <v>279</v>
      </c>
      <c r="D168" s="21" t="s">
        <v>281</v>
      </c>
      <c r="E168" s="22">
        <v>1500</v>
      </c>
      <c r="F168" s="22">
        <v>3008.83</v>
      </c>
      <c r="G168" s="23">
        <f t="shared" si="6"/>
        <v>1.5</v>
      </c>
      <c r="H168" s="23">
        <f t="shared" si="7"/>
        <v>3.0088300000000001</v>
      </c>
      <c r="I168" s="23">
        <f t="shared" si="8"/>
        <v>200.58866666666665</v>
      </c>
    </row>
    <row r="169" spans="2:9" ht="39.6" x14ac:dyDescent="0.25">
      <c r="B169" s="19" t="s">
        <v>282</v>
      </c>
      <c r="C169" s="20" t="s">
        <v>279</v>
      </c>
      <c r="D169" s="21" t="s">
        <v>283</v>
      </c>
      <c r="E169" s="22">
        <v>1500</v>
      </c>
      <c r="F169" s="22">
        <v>3008.83</v>
      </c>
      <c r="G169" s="23">
        <f t="shared" si="6"/>
        <v>1.5</v>
      </c>
      <c r="H169" s="23">
        <f t="shared" si="7"/>
        <v>3.0088300000000001</v>
      </c>
      <c r="I169" s="23">
        <f t="shared" si="8"/>
        <v>200.58866666666665</v>
      </c>
    </row>
    <row r="170" spans="2:9" x14ac:dyDescent="0.25">
      <c r="B170" s="19" t="s">
        <v>242</v>
      </c>
      <c r="C170" s="20" t="s">
        <v>279</v>
      </c>
      <c r="D170" s="21" t="s">
        <v>5</v>
      </c>
      <c r="E170" s="22">
        <v>156978300</v>
      </c>
      <c r="F170" s="22">
        <v>156978300</v>
      </c>
      <c r="G170" s="23">
        <f t="shared" si="6"/>
        <v>156978.29999999999</v>
      </c>
      <c r="H170" s="23">
        <f t="shared" si="7"/>
        <v>156978.29999999999</v>
      </c>
      <c r="I170" s="23">
        <f t="shared" si="8"/>
        <v>100</v>
      </c>
    </row>
    <row r="171" spans="2:9" ht="39.6" x14ac:dyDescent="0.25">
      <c r="B171" s="19" t="s">
        <v>243</v>
      </c>
      <c r="C171" s="20" t="s">
        <v>279</v>
      </c>
      <c r="D171" s="21" t="s">
        <v>4</v>
      </c>
      <c r="E171" s="22">
        <v>156978300</v>
      </c>
      <c r="F171" s="22">
        <v>156978300</v>
      </c>
      <c r="G171" s="23">
        <f t="shared" si="6"/>
        <v>156978.29999999999</v>
      </c>
      <c r="H171" s="23">
        <f t="shared" si="7"/>
        <v>156978.29999999999</v>
      </c>
      <c r="I171" s="23">
        <f t="shared" si="8"/>
        <v>100</v>
      </c>
    </row>
    <row r="172" spans="2:9" ht="26.4" x14ac:dyDescent="0.25">
      <c r="B172" s="19" t="s">
        <v>244</v>
      </c>
      <c r="C172" s="20" t="s">
        <v>279</v>
      </c>
      <c r="D172" s="21" t="s">
        <v>245</v>
      </c>
      <c r="E172" s="22">
        <v>156978300</v>
      </c>
      <c r="F172" s="22">
        <v>156978300</v>
      </c>
      <c r="G172" s="23">
        <f t="shared" si="6"/>
        <v>156978.29999999999</v>
      </c>
      <c r="H172" s="23">
        <f t="shared" si="7"/>
        <v>156978.29999999999</v>
      </c>
      <c r="I172" s="23">
        <f t="shared" si="8"/>
        <v>100</v>
      </c>
    </row>
    <row r="173" spans="2:9" ht="26.4" x14ac:dyDescent="0.25">
      <c r="B173" s="19" t="s">
        <v>284</v>
      </c>
      <c r="C173" s="20" t="s">
        <v>279</v>
      </c>
      <c r="D173" s="21" t="s">
        <v>285</v>
      </c>
      <c r="E173" s="22">
        <v>154395900</v>
      </c>
      <c r="F173" s="22">
        <v>154395900</v>
      </c>
      <c r="G173" s="23">
        <f t="shared" si="6"/>
        <v>154395.9</v>
      </c>
      <c r="H173" s="23">
        <f t="shared" si="7"/>
        <v>154395.9</v>
      </c>
      <c r="I173" s="23">
        <f t="shared" si="8"/>
        <v>100</v>
      </c>
    </row>
    <row r="174" spans="2:9" ht="39.6" x14ac:dyDescent="0.25">
      <c r="B174" s="19" t="s">
        <v>286</v>
      </c>
      <c r="C174" s="20" t="s">
        <v>279</v>
      </c>
      <c r="D174" s="21" t="s">
        <v>287</v>
      </c>
      <c r="E174" s="22">
        <v>154395900</v>
      </c>
      <c r="F174" s="22">
        <v>154395900</v>
      </c>
      <c r="G174" s="23">
        <f t="shared" si="6"/>
        <v>154395.9</v>
      </c>
      <c r="H174" s="23">
        <f t="shared" si="7"/>
        <v>154395.9</v>
      </c>
      <c r="I174" s="23">
        <f t="shared" si="8"/>
        <v>100</v>
      </c>
    </row>
    <row r="175" spans="2:9" ht="26.4" x14ac:dyDescent="0.25">
      <c r="B175" s="19" t="s">
        <v>288</v>
      </c>
      <c r="C175" s="20" t="s">
        <v>279</v>
      </c>
      <c r="D175" s="21" t="s">
        <v>289</v>
      </c>
      <c r="E175" s="22">
        <v>2388600</v>
      </c>
      <c r="F175" s="22">
        <v>2388600</v>
      </c>
      <c r="G175" s="23">
        <f t="shared" si="6"/>
        <v>2388.6</v>
      </c>
      <c r="H175" s="23">
        <f t="shared" si="7"/>
        <v>2388.6</v>
      </c>
      <c r="I175" s="23">
        <f t="shared" si="8"/>
        <v>100</v>
      </c>
    </row>
    <row r="176" spans="2:9" ht="39.6" x14ac:dyDescent="0.25">
      <c r="B176" s="19" t="s">
        <v>290</v>
      </c>
      <c r="C176" s="20" t="s">
        <v>279</v>
      </c>
      <c r="D176" s="21" t="s">
        <v>291</v>
      </c>
      <c r="E176" s="22">
        <v>2388600</v>
      </c>
      <c r="F176" s="22">
        <v>2388600</v>
      </c>
      <c r="G176" s="23">
        <f t="shared" si="6"/>
        <v>2388.6</v>
      </c>
      <c r="H176" s="23">
        <f t="shared" si="7"/>
        <v>2388.6</v>
      </c>
      <c r="I176" s="23">
        <f t="shared" si="8"/>
        <v>100</v>
      </c>
    </row>
    <row r="177" spans="2:9" x14ac:dyDescent="0.25">
      <c r="B177" s="19" t="s">
        <v>246</v>
      </c>
      <c r="C177" s="20" t="s">
        <v>279</v>
      </c>
      <c r="D177" s="21" t="s">
        <v>247</v>
      </c>
      <c r="E177" s="22">
        <v>193800</v>
      </c>
      <c r="F177" s="22">
        <v>193800</v>
      </c>
      <c r="G177" s="23">
        <f t="shared" si="6"/>
        <v>193.8</v>
      </c>
      <c r="H177" s="23">
        <f t="shared" si="7"/>
        <v>193.8</v>
      </c>
      <c r="I177" s="23">
        <f t="shared" si="8"/>
        <v>100</v>
      </c>
    </row>
    <row r="178" spans="2:9" x14ac:dyDescent="0.25">
      <c r="B178" s="19" t="s">
        <v>248</v>
      </c>
      <c r="C178" s="20" t="s">
        <v>279</v>
      </c>
      <c r="D178" s="21" t="s">
        <v>249</v>
      </c>
      <c r="E178" s="22">
        <v>193800</v>
      </c>
      <c r="F178" s="22">
        <v>193800</v>
      </c>
      <c r="G178" s="23">
        <f t="shared" si="6"/>
        <v>193.8</v>
      </c>
      <c r="H178" s="23">
        <f t="shared" si="7"/>
        <v>193.8</v>
      </c>
      <c r="I178" s="23">
        <f t="shared" si="8"/>
        <v>100</v>
      </c>
    </row>
    <row r="179" spans="2:9" ht="26.4" x14ac:dyDescent="0.25">
      <c r="B179" s="19" t="s">
        <v>292</v>
      </c>
      <c r="C179" s="20" t="s">
        <v>293</v>
      </c>
      <c r="D179" s="21"/>
      <c r="E179" s="22">
        <v>1000000</v>
      </c>
      <c r="F179" s="22">
        <v>1000000</v>
      </c>
      <c r="G179" s="23">
        <f t="shared" si="6"/>
        <v>1000</v>
      </c>
      <c r="H179" s="23">
        <f t="shared" si="7"/>
        <v>1000</v>
      </c>
      <c r="I179" s="23">
        <f t="shared" si="8"/>
        <v>100</v>
      </c>
    </row>
    <row r="180" spans="2:9" x14ac:dyDescent="0.25">
      <c r="B180" s="19" t="s">
        <v>242</v>
      </c>
      <c r="C180" s="20" t="s">
        <v>293</v>
      </c>
      <c r="D180" s="21" t="s">
        <v>5</v>
      </c>
      <c r="E180" s="22">
        <v>1000000</v>
      </c>
      <c r="F180" s="22">
        <v>1000000</v>
      </c>
      <c r="G180" s="23">
        <f t="shared" si="6"/>
        <v>1000</v>
      </c>
      <c r="H180" s="23">
        <f t="shared" si="7"/>
        <v>1000</v>
      </c>
      <c r="I180" s="23">
        <f t="shared" si="8"/>
        <v>100</v>
      </c>
    </row>
    <row r="181" spans="2:9" ht="39.6" x14ac:dyDescent="0.25">
      <c r="B181" s="19" t="s">
        <v>243</v>
      </c>
      <c r="C181" s="20" t="s">
        <v>293</v>
      </c>
      <c r="D181" s="21" t="s">
        <v>4</v>
      </c>
      <c r="E181" s="22">
        <v>1000000</v>
      </c>
      <c r="F181" s="22">
        <v>1000000</v>
      </c>
      <c r="G181" s="23">
        <f t="shared" si="6"/>
        <v>1000</v>
      </c>
      <c r="H181" s="23">
        <f t="shared" si="7"/>
        <v>1000</v>
      </c>
      <c r="I181" s="23">
        <f t="shared" si="8"/>
        <v>100</v>
      </c>
    </row>
    <row r="182" spans="2:9" x14ac:dyDescent="0.25">
      <c r="B182" s="19" t="s">
        <v>2</v>
      </c>
      <c r="C182" s="20" t="s">
        <v>293</v>
      </c>
      <c r="D182" s="21" t="s">
        <v>260</v>
      </c>
      <c r="E182" s="22">
        <v>1000000</v>
      </c>
      <c r="F182" s="22">
        <v>1000000</v>
      </c>
      <c r="G182" s="23">
        <f t="shared" si="6"/>
        <v>1000</v>
      </c>
      <c r="H182" s="23">
        <f t="shared" si="7"/>
        <v>1000</v>
      </c>
      <c r="I182" s="23">
        <f t="shared" si="8"/>
        <v>100</v>
      </c>
    </row>
    <row r="183" spans="2:9" ht="66" x14ac:dyDescent="0.25">
      <c r="B183" s="19" t="s">
        <v>261</v>
      </c>
      <c r="C183" s="20" t="s">
        <v>293</v>
      </c>
      <c r="D183" s="21" t="s">
        <v>262</v>
      </c>
      <c r="E183" s="22">
        <v>1000000</v>
      </c>
      <c r="F183" s="22">
        <v>1000000</v>
      </c>
      <c r="G183" s="23">
        <f t="shared" si="6"/>
        <v>1000</v>
      </c>
      <c r="H183" s="23">
        <f t="shared" si="7"/>
        <v>1000</v>
      </c>
      <c r="I183" s="23">
        <f t="shared" si="8"/>
        <v>100</v>
      </c>
    </row>
    <row r="184" spans="2:9" ht="66" x14ac:dyDescent="0.25">
      <c r="B184" s="19" t="s">
        <v>263</v>
      </c>
      <c r="C184" s="20" t="s">
        <v>293</v>
      </c>
      <c r="D184" s="21" t="s">
        <v>264</v>
      </c>
      <c r="E184" s="22">
        <v>1000000</v>
      </c>
      <c r="F184" s="22">
        <v>1000000</v>
      </c>
      <c r="G184" s="23">
        <f t="shared" si="6"/>
        <v>1000</v>
      </c>
      <c r="H184" s="23">
        <f t="shared" si="7"/>
        <v>1000</v>
      </c>
      <c r="I184" s="23">
        <f t="shared" si="8"/>
        <v>100</v>
      </c>
    </row>
    <row r="185" spans="2:9" ht="26.4" x14ac:dyDescent="0.25">
      <c r="B185" s="19" t="s">
        <v>294</v>
      </c>
      <c r="C185" s="20" t="s">
        <v>295</v>
      </c>
      <c r="D185" s="21"/>
      <c r="E185" s="22">
        <v>0</v>
      </c>
      <c r="F185" s="22">
        <v>56.5</v>
      </c>
      <c r="G185" s="23">
        <f t="shared" si="6"/>
        <v>0</v>
      </c>
      <c r="H185" s="23">
        <f t="shared" si="7"/>
        <v>5.6500000000000002E-2</v>
      </c>
      <c r="I185" s="23">
        <v>100</v>
      </c>
    </row>
    <row r="186" spans="2:9" x14ac:dyDescent="0.25">
      <c r="B186" s="19" t="s">
        <v>40</v>
      </c>
      <c r="C186" s="20" t="s">
        <v>295</v>
      </c>
      <c r="D186" s="21" t="s">
        <v>16</v>
      </c>
      <c r="E186" s="22">
        <v>0</v>
      </c>
      <c r="F186" s="22">
        <v>56.5</v>
      </c>
      <c r="G186" s="23">
        <f t="shared" si="6"/>
        <v>0</v>
      </c>
      <c r="H186" s="23">
        <f t="shared" si="7"/>
        <v>5.6500000000000002E-2</v>
      </c>
      <c r="I186" s="23">
        <v>100</v>
      </c>
    </row>
    <row r="187" spans="2:9" x14ac:dyDescent="0.25">
      <c r="B187" s="19" t="s">
        <v>234</v>
      </c>
      <c r="C187" s="20" t="s">
        <v>295</v>
      </c>
      <c r="D187" s="21" t="s">
        <v>6</v>
      </c>
      <c r="E187" s="22">
        <v>0</v>
      </c>
      <c r="F187" s="22">
        <v>56.5</v>
      </c>
      <c r="G187" s="23">
        <f t="shared" si="6"/>
        <v>0</v>
      </c>
      <c r="H187" s="23">
        <f t="shared" si="7"/>
        <v>5.6500000000000002E-2</v>
      </c>
      <c r="I187" s="23">
        <v>100</v>
      </c>
    </row>
    <row r="188" spans="2:9" x14ac:dyDescent="0.25">
      <c r="B188" s="19" t="s">
        <v>235</v>
      </c>
      <c r="C188" s="20" t="s">
        <v>295</v>
      </c>
      <c r="D188" s="21" t="s">
        <v>236</v>
      </c>
      <c r="E188" s="22">
        <v>0</v>
      </c>
      <c r="F188" s="22">
        <v>56.5</v>
      </c>
      <c r="G188" s="23">
        <f t="shared" si="6"/>
        <v>0</v>
      </c>
      <c r="H188" s="23">
        <f t="shared" si="7"/>
        <v>5.6500000000000002E-2</v>
      </c>
      <c r="I188" s="23">
        <v>100</v>
      </c>
    </row>
    <row r="189" spans="2:9" ht="26.4" x14ac:dyDescent="0.25">
      <c r="B189" s="19" t="s">
        <v>237</v>
      </c>
      <c r="C189" s="20" t="s">
        <v>295</v>
      </c>
      <c r="D189" s="21" t="s">
        <v>238</v>
      </c>
      <c r="E189" s="22">
        <v>0</v>
      </c>
      <c r="F189" s="22">
        <v>56.5</v>
      </c>
      <c r="G189" s="23">
        <f t="shared" si="6"/>
        <v>0</v>
      </c>
      <c r="H189" s="23">
        <f t="shared" si="7"/>
        <v>5.6500000000000002E-2</v>
      </c>
      <c r="I189" s="23">
        <v>100</v>
      </c>
    </row>
    <row r="190" spans="2:9" ht="39.6" x14ac:dyDescent="0.25">
      <c r="B190" s="19" t="s">
        <v>296</v>
      </c>
      <c r="C190" s="20" t="s">
        <v>297</v>
      </c>
      <c r="D190" s="21"/>
      <c r="E190" s="22">
        <v>25537777</v>
      </c>
      <c r="F190" s="22">
        <v>4610201.84</v>
      </c>
      <c r="G190" s="23">
        <f t="shared" si="6"/>
        <v>25537.776999999998</v>
      </c>
      <c r="H190" s="23">
        <f t="shared" si="7"/>
        <v>4610.2018399999997</v>
      </c>
      <c r="I190" s="23">
        <f t="shared" si="8"/>
        <v>18.052479039189667</v>
      </c>
    </row>
    <row r="191" spans="2:9" x14ac:dyDescent="0.25">
      <c r="B191" s="19" t="s">
        <v>40</v>
      </c>
      <c r="C191" s="20" t="s">
        <v>297</v>
      </c>
      <c r="D191" s="21" t="s">
        <v>16</v>
      </c>
      <c r="E191" s="22">
        <v>227000</v>
      </c>
      <c r="F191" s="22">
        <v>339224.84</v>
      </c>
      <c r="G191" s="23">
        <f t="shared" si="6"/>
        <v>227</v>
      </c>
      <c r="H191" s="23">
        <f t="shared" si="7"/>
        <v>339.22484000000003</v>
      </c>
      <c r="I191" s="23">
        <f t="shared" si="8"/>
        <v>149.43825550660793</v>
      </c>
    </row>
    <row r="192" spans="2:9" ht="39.6" x14ac:dyDescent="0.25">
      <c r="B192" s="19" t="s">
        <v>185</v>
      </c>
      <c r="C192" s="20" t="s">
        <v>297</v>
      </c>
      <c r="D192" s="21" t="s">
        <v>11</v>
      </c>
      <c r="E192" s="22">
        <v>2000</v>
      </c>
      <c r="F192" s="22">
        <v>51775.15</v>
      </c>
      <c r="G192" s="23">
        <f t="shared" si="6"/>
        <v>2</v>
      </c>
      <c r="H192" s="23">
        <f t="shared" si="7"/>
        <v>51.775150000000004</v>
      </c>
      <c r="I192" s="23">
        <f t="shared" si="8"/>
        <v>2588.7575000000002</v>
      </c>
    </row>
    <row r="193" spans="2:9" ht="79.2" x14ac:dyDescent="0.25">
      <c r="B193" s="19" t="s">
        <v>192</v>
      </c>
      <c r="C193" s="20" t="s">
        <v>297</v>
      </c>
      <c r="D193" s="21" t="s">
        <v>193</v>
      </c>
      <c r="E193" s="22">
        <v>2000</v>
      </c>
      <c r="F193" s="22">
        <v>51775.15</v>
      </c>
      <c r="G193" s="23">
        <f t="shared" si="6"/>
        <v>2</v>
      </c>
      <c r="H193" s="23">
        <f t="shared" si="7"/>
        <v>51.775150000000004</v>
      </c>
      <c r="I193" s="23">
        <f t="shared" si="8"/>
        <v>2588.7575000000002</v>
      </c>
    </row>
    <row r="194" spans="2:9" ht="79.2" x14ac:dyDescent="0.25">
      <c r="B194" s="19" t="s">
        <v>194</v>
      </c>
      <c r="C194" s="20" t="s">
        <v>297</v>
      </c>
      <c r="D194" s="21" t="s">
        <v>195</v>
      </c>
      <c r="E194" s="22">
        <v>2000</v>
      </c>
      <c r="F194" s="22">
        <v>51775.15</v>
      </c>
      <c r="G194" s="23">
        <f t="shared" si="6"/>
        <v>2</v>
      </c>
      <c r="H194" s="23">
        <f t="shared" si="7"/>
        <v>51.775150000000004</v>
      </c>
      <c r="I194" s="23">
        <f t="shared" si="8"/>
        <v>2588.7575000000002</v>
      </c>
    </row>
    <row r="195" spans="2:9" ht="79.2" x14ac:dyDescent="0.25">
      <c r="B195" s="19" t="s">
        <v>196</v>
      </c>
      <c r="C195" s="20" t="s">
        <v>297</v>
      </c>
      <c r="D195" s="21" t="s">
        <v>197</v>
      </c>
      <c r="E195" s="22">
        <v>2000</v>
      </c>
      <c r="F195" s="22">
        <v>51775.15</v>
      </c>
      <c r="G195" s="23">
        <f t="shared" si="6"/>
        <v>2</v>
      </c>
      <c r="H195" s="23">
        <f t="shared" si="7"/>
        <v>51.775150000000004</v>
      </c>
      <c r="I195" s="23">
        <f t="shared" si="8"/>
        <v>2588.7575000000002</v>
      </c>
    </row>
    <row r="196" spans="2:9" ht="26.4" x14ac:dyDescent="0.25">
      <c r="B196" s="19" t="s">
        <v>198</v>
      </c>
      <c r="C196" s="20" t="s">
        <v>297</v>
      </c>
      <c r="D196" s="21" t="s">
        <v>9</v>
      </c>
      <c r="E196" s="22">
        <v>220000</v>
      </c>
      <c r="F196" s="22">
        <v>244600</v>
      </c>
      <c r="G196" s="23">
        <f t="shared" si="6"/>
        <v>220</v>
      </c>
      <c r="H196" s="23">
        <f t="shared" si="7"/>
        <v>244.6</v>
      </c>
      <c r="I196" s="23">
        <f t="shared" si="8"/>
        <v>111.18181818181819</v>
      </c>
    </row>
    <row r="197" spans="2:9" x14ac:dyDescent="0.25">
      <c r="B197" s="19" t="s">
        <v>199</v>
      </c>
      <c r="C197" s="20" t="s">
        <v>297</v>
      </c>
      <c r="D197" s="21" t="s">
        <v>200</v>
      </c>
      <c r="E197" s="22">
        <v>220000</v>
      </c>
      <c r="F197" s="22">
        <v>244600</v>
      </c>
      <c r="G197" s="23">
        <f t="shared" si="6"/>
        <v>220</v>
      </c>
      <c r="H197" s="23">
        <f t="shared" si="7"/>
        <v>244.6</v>
      </c>
      <c r="I197" s="23">
        <f t="shared" si="8"/>
        <v>111.18181818181819</v>
      </c>
    </row>
    <row r="198" spans="2:9" x14ac:dyDescent="0.25">
      <c r="B198" s="19" t="s">
        <v>201</v>
      </c>
      <c r="C198" s="20" t="s">
        <v>297</v>
      </c>
      <c r="D198" s="21" t="s">
        <v>202</v>
      </c>
      <c r="E198" s="22">
        <v>220000</v>
      </c>
      <c r="F198" s="22">
        <v>244600</v>
      </c>
      <c r="G198" s="23">
        <f t="shared" si="6"/>
        <v>220</v>
      </c>
      <c r="H198" s="23">
        <f t="shared" si="7"/>
        <v>244.6</v>
      </c>
      <c r="I198" s="23">
        <f t="shared" si="8"/>
        <v>111.18181818181819</v>
      </c>
    </row>
    <row r="199" spans="2:9" ht="39.6" x14ac:dyDescent="0.25">
      <c r="B199" s="19" t="s">
        <v>203</v>
      </c>
      <c r="C199" s="20" t="s">
        <v>297</v>
      </c>
      <c r="D199" s="21" t="s">
        <v>204</v>
      </c>
      <c r="E199" s="22">
        <v>220000</v>
      </c>
      <c r="F199" s="22">
        <v>244600</v>
      </c>
      <c r="G199" s="23">
        <f t="shared" si="6"/>
        <v>220</v>
      </c>
      <c r="H199" s="23">
        <f t="shared" si="7"/>
        <v>244.6</v>
      </c>
      <c r="I199" s="23">
        <f t="shared" si="8"/>
        <v>111.18181818181819</v>
      </c>
    </row>
    <row r="200" spans="2:9" x14ac:dyDescent="0.25">
      <c r="B200" s="19" t="s">
        <v>56</v>
      </c>
      <c r="C200" s="20" t="s">
        <v>297</v>
      </c>
      <c r="D200" s="21" t="s">
        <v>7</v>
      </c>
      <c r="E200" s="22">
        <v>5000</v>
      </c>
      <c r="F200" s="22">
        <v>5049.6899999999996</v>
      </c>
      <c r="G200" s="23">
        <f t="shared" si="6"/>
        <v>5</v>
      </c>
      <c r="H200" s="23">
        <f t="shared" si="7"/>
        <v>5.04969</v>
      </c>
      <c r="I200" s="23">
        <f t="shared" si="8"/>
        <v>100.99379999999999</v>
      </c>
    </row>
    <row r="201" spans="2:9" ht="118.8" x14ac:dyDescent="0.25">
      <c r="B201" s="19" t="s">
        <v>224</v>
      </c>
      <c r="C201" s="20" t="s">
        <v>297</v>
      </c>
      <c r="D201" s="21" t="s">
        <v>225</v>
      </c>
      <c r="E201" s="22">
        <v>5000</v>
      </c>
      <c r="F201" s="22">
        <v>5049.6899999999996</v>
      </c>
      <c r="G201" s="23">
        <f t="shared" si="6"/>
        <v>5</v>
      </c>
      <c r="H201" s="23">
        <f t="shared" si="7"/>
        <v>5.04969</v>
      </c>
      <c r="I201" s="23">
        <f t="shared" si="8"/>
        <v>100.99379999999999</v>
      </c>
    </row>
    <row r="202" spans="2:9" ht="92.4" x14ac:dyDescent="0.25">
      <c r="B202" s="19" t="s">
        <v>226</v>
      </c>
      <c r="C202" s="20" t="s">
        <v>297</v>
      </c>
      <c r="D202" s="21" t="s">
        <v>227</v>
      </c>
      <c r="E202" s="22">
        <v>5000</v>
      </c>
      <c r="F202" s="22">
        <v>5049.6899999999996</v>
      </c>
      <c r="G202" s="23">
        <f t="shared" si="6"/>
        <v>5</v>
      </c>
      <c r="H202" s="23">
        <f t="shared" si="7"/>
        <v>5.04969</v>
      </c>
      <c r="I202" s="23">
        <f t="shared" si="8"/>
        <v>100.99379999999999</v>
      </c>
    </row>
    <row r="203" spans="2:9" ht="79.2" x14ac:dyDescent="0.25">
      <c r="B203" s="19" t="s">
        <v>228</v>
      </c>
      <c r="C203" s="20" t="s">
        <v>297</v>
      </c>
      <c r="D203" s="21" t="s">
        <v>229</v>
      </c>
      <c r="E203" s="22">
        <v>5000</v>
      </c>
      <c r="F203" s="22">
        <v>5049.6899999999996</v>
      </c>
      <c r="G203" s="23">
        <f t="shared" si="6"/>
        <v>5</v>
      </c>
      <c r="H203" s="23">
        <f t="shared" si="7"/>
        <v>5.04969</v>
      </c>
      <c r="I203" s="23">
        <f t="shared" si="8"/>
        <v>100.99379999999999</v>
      </c>
    </row>
    <row r="204" spans="2:9" x14ac:dyDescent="0.25">
      <c r="B204" s="19" t="s">
        <v>234</v>
      </c>
      <c r="C204" s="20" t="s">
        <v>297</v>
      </c>
      <c r="D204" s="21" t="s">
        <v>6</v>
      </c>
      <c r="E204" s="22">
        <v>0</v>
      </c>
      <c r="F204" s="22">
        <v>37800</v>
      </c>
      <c r="G204" s="23">
        <f t="shared" si="6"/>
        <v>0</v>
      </c>
      <c r="H204" s="23">
        <f t="shared" si="7"/>
        <v>37.799999999999997</v>
      </c>
      <c r="I204" s="23">
        <v>100</v>
      </c>
    </row>
    <row r="205" spans="2:9" x14ac:dyDescent="0.25">
      <c r="B205" s="19" t="s">
        <v>29</v>
      </c>
      <c r="C205" s="20" t="s">
        <v>297</v>
      </c>
      <c r="D205" s="21" t="s">
        <v>239</v>
      </c>
      <c r="E205" s="22">
        <v>0</v>
      </c>
      <c r="F205" s="22">
        <v>37800</v>
      </c>
      <c r="G205" s="23">
        <f t="shared" si="6"/>
        <v>0</v>
      </c>
      <c r="H205" s="23">
        <f t="shared" si="7"/>
        <v>37.799999999999997</v>
      </c>
      <c r="I205" s="23">
        <v>100</v>
      </c>
    </row>
    <row r="206" spans="2:9" ht="26.4" x14ac:dyDescent="0.25">
      <c r="B206" s="19" t="s">
        <v>240</v>
      </c>
      <c r="C206" s="20" t="s">
        <v>297</v>
      </c>
      <c r="D206" s="21" t="s">
        <v>241</v>
      </c>
      <c r="E206" s="22">
        <v>0</v>
      </c>
      <c r="F206" s="22">
        <v>37800</v>
      </c>
      <c r="G206" s="23">
        <f t="shared" si="6"/>
        <v>0</v>
      </c>
      <c r="H206" s="23">
        <f t="shared" si="7"/>
        <v>37.799999999999997</v>
      </c>
      <c r="I206" s="23">
        <v>100</v>
      </c>
    </row>
    <row r="207" spans="2:9" x14ac:dyDescent="0.25">
      <c r="B207" s="19" t="s">
        <v>242</v>
      </c>
      <c r="C207" s="20" t="s">
        <v>297</v>
      </c>
      <c r="D207" s="21" t="s">
        <v>5</v>
      </c>
      <c r="E207" s="22">
        <v>25310777</v>
      </c>
      <c r="F207" s="22">
        <v>4270977</v>
      </c>
      <c r="G207" s="23">
        <f t="shared" si="6"/>
        <v>25310.776999999998</v>
      </c>
      <c r="H207" s="23">
        <f t="shared" si="7"/>
        <v>4270.9769999999999</v>
      </c>
      <c r="I207" s="23">
        <f t="shared" si="8"/>
        <v>16.874144163966204</v>
      </c>
    </row>
    <row r="208" spans="2:9" ht="39.6" x14ac:dyDescent="0.25">
      <c r="B208" s="19" t="s">
        <v>243</v>
      </c>
      <c r="C208" s="20" t="s">
        <v>297</v>
      </c>
      <c r="D208" s="21" t="s">
        <v>4</v>
      </c>
      <c r="E208" s="22">
        <v>25310777</v>
      </c>
      <c r="F208" s="22">
        <v>4270977</v>
      </c>
      <c r="G208" s="23">
        <f t="shared" ref="G208:G271" si="9">E208/1000</f>
        <v>25310.776999999998</v>
      </c>
      <c r="H208" s="23">
        <f t="shared" ref="H208:H271" si="10">F208/1000</f>
        <v>4270.9769999999999</v>
      </c>
      <c r="I208" s="23">
        <f t="shared" ref="I208:I271" si="11">H208/G208*100</f>
        <v>16.874144163966204</v>
      </c>
    </row>
    <row r="209" spans="2:9" ht="26.4" x14ac:dyDescent="0.25">
      <c r="B209" s="19" t="s">
        <v>3</v>
      </c>
      <c r="C209" s="20" t="s">
        <v>297</v>
      </c>
      <c r="D209" s="21" t="s">
        <v>298</v>
      </c>
      <c r="E209" s="22">
        <v>23818100</v>
      </c>
      <c r="F209" s="22">
        <v>2778300</v>
      </c>
      <c r="G209" s="23">
        <f t="shared" si="9"/>
        <v>23818.1</v>
      </c>
      <c r="H209" s="23">
        <f t="shared" si="10"/>
        <v>2778.3</v>
      </c>
      <c r="I209" s="23">
        <f t="shared" si="11"/>
        <v>11.664658390047906</v>
      </c>
    </row>
    <row r="210" spans="2:9" ht="39.6" x14ac:dyDescent="0.25">
      <c r="B210" s="19" t="s">
        <v>299</v>
      </c>
      <c r="C210" s="20" t="s">
        <v>297</v>
      </c>
      <c r="D210" s="21" t="s">
        <v>300</v>
      </c>
      <c r="E210" s="22">
        <v>21039800</v>
      </c>
      <c r="F210" s="22">
        <v>0</v>
      </c>
      <c r="G210" s="23">
        <f t="shared" si="9"/>
        <v>21039.8</v>
      </c>
      <c r="H210" s="23">
        <f t="shared" si="10"/>
        <v>0</v>
      </c>
      <c r="I210" s="23">
        <f t="shared" si="11"/>
        <v>0</v>
      </c>
    </row>
    <row r="211" spans="2:9" ht="39.6" x14ac:dyDescent="0.25">
      <c r="B211" s="19" t="s">
        <v>301</v>
      </c>
      <c r="C211" s="20" t="s">
        <v>297</v>
      </c>
      <c r="D211" s="21" t="s">
        <v>302</v>
      </c>
      <c r="E211" s="22">
        <v>21039800</v>
      </c>
      <c r="F211" s="22">
        <v>0</v>
      </c>
      <c r="G211" s="23">
        <f t="shared" si="9"/>
        <v>21039.8</v>
      </c>
      <c r="H211" s="23">
        <f t="shared" si="10"/>
        <v>0</v>
      </c>
      <c r="I211" s="23">
        <f t="shared" si="11"/>
        <v>0</v>
      </c>
    </row>
    <row r="212" spans="2:9" ht="26.4" x14ac:dyDescent="0.25">
      <c r="B212" s="19" t="s">
        <v>303</v>
      </c>
      <c r="C212" s="20" t="s">
        <v>297</v>
      </c>
      <c r="D212" s="21" t="s">
        <v>304</v>
      </c>
      <c r="E212" s="22">
        <v>2778300</v>
      </c>
      <c r="F212" s="22">
        <v>2778300</v>
      </c>
      <c r="G212" s="23">
        <f t="shared" si="9"/>
        <v>2778.3</v>
      </c>
      <c r="H212" s="23">
        <f t="shared" si="10"/>
        <v>2778.3</v>
      </c>
      <c r="I212" s="23">
        <f t="shared" si="11"/>
        <v>100</v>
      </c>
    </row>
    <row r="213" spans="2:9" ht="39.6" x14ac:dyDescent="0.25">
      <c r="B213" s="19" t="s">
        <v>305</v>
      </c>
      <c r="C213" s="20" t="s">
        <v>297</v>
      </c>
      <c r="D213" s="21" t="s">
        <v>306</v>
      </c>
      <c r="E213" s="22">
        <v>2778300</v>
      </c>
      <c r="F213" s="22">
        <v>2778300</v>
      </c>
      <c r="G213" s="23">
        <f t="shared" si="9"/>
        <v>2778.3</v>
      </c>
      <c r="H213" s="23">
        <f t="shared" si="10"/>
        <v>2778.3</v>
      </c>
      <c r="I213" s="23">
        <f t="shared" si="11"/>
        <v>100</v>
      </c>
    </row>
    <row r="214" spans="2:9" ht="26.4" x14ac:dyDescent="0.25">
      <c r="B214" s="19" t="s">
        <v>250</v>
      </c>
      <c r="C214" s="20" t="s">
        <v>297</v>
      </c>
      <c r="D214" s="21" t="s">
        <v>251</v>
      </c>
      <c r="E214" s="22">
        <v>729800</v>
      </c>
      <c r="F214" s="22">
        <v>729800</v>
      </c>
      <c r="G214" s="23">
        <f t="shared" si="9"/>
        <v>729.8</v>
      </c>
      <c r="H214" s="23">
        <f t="shared" si="10"/>
        <v>729.8</v>
      </c>
      <c r="I214" s="23">
        <f t="shared" si="11"/>
        <v>100</v>
      </c>
    </row>
    <row r="215" spans="2:9" ht="39.6" x14ac:dyDescent="0.25">
      <c r="B215" s="19" t="s">
        <v>252</v>
      </c>
      <c r="C215" s="20" t="s">
        <v>297</v>
      </c>
      <c r="D215" s="21" t="s">
        <v>253</v>
      </c>
      <c r="E215" s="22">
        <v>729800</v>
      </c>
      <c r="F215" s="22">
        <v>729800</v>
      </c>
      <c r="G215" s="23">
        <f t="shared" si="9"/>
        <v>729.8</v>
      </c>
      <c r="H215" s="23">
        <f t="shared" si="10"/>
        <v>729.8</v>
      </c>
      <c r="I215" s="23">
        <f t="shared" si="11"/>
        <v>100</v>
      </c>
    </row>
    <row r="216" spans="2:9" ht="39.6" x14ac:dyDescent="0.25">
      <c r="B216" s="19" t="s">
        <v>254</v>
      </c>
      <c r="C216" s="20" t="s">
        <v>297</v>
      </c>
      <c r="D216" s="21" t="s">
        <v>255</v>
      </c>
      <c r="E216" s="22">
        <v>729800</v>
      </c>
      <c r="F216" s="22">
        <v>729800</v>
      </c>
      <c r="G216" s="23">
        <f t="shared" si="9"/>
        <v>729.8</v>
      </c>
      <c r="H216" s="23">
        <f t="shared" si="10"/>
        <v>729.8</v>
      </c>
      <c r="I216" s="23">
        <f t="shared" si="11"/>
        <v>100</v>
      </c>
    </row>
    <row r="217" spans="2:9" x14ac:dyDescent="0.25">
      <c r="B217" s="19" t="s">
        <v>2</v>
      </c>
      <c r="C217" s="20" t="s">
        <v>297</v>
      </c>
      <c r="D217" s="21" t="s">
        <v>260</v>
      </c>
      <c r="E217" s="22">
        <v>762877</v>
      </c>
      <c r="F217" s="22">
        <v>762877</v>
      </c>
      <c r="G217" s="23">
        <f t="shared" si="9"/>
        <v>762.87699999999995</v>
      </c>
      <c r="H217" s="23">
        <f t="shared" si="10"/>
        <v>762.87699999999995</v>
      </c>
      <c r="I217" s="23">
        <f t="shared" si="11"/>
        <v>100</v>
      </c>
    </row>
    <row r="218" spans="2:9" ht="66" x14ac:dyDescent="0.25">
      <c r="B218" s="19" t="s">
        <v>261</v>
      </c>
      <c r="C218" s="20" t="s">
        <v>297</v>
      </c>
      <c r="D218" s="21" t="s">
        <v>262</v>
      </c>
      <c r="E218" s="22">
        <v>762877</v>
      </c>
      <c r="F218" s="22">
        <v>762877</v>
      </c>
      <c r="G218" s="23">
        <f t="shared" si="9"/>
        <v>762.87699999999995</v>
      </c>
      <c r="H218" s="23">
        <f t="shared" si="10"/>
        <v>762.87699999999995</v>
      </c>
      <c r="I218" s="23">
        <f t="shared" si="11"/>
        <v>100</v>
      </c>
    </row>
    <row r="219" spans="2:9" ht="66" x14ac:dyDescent="0.25">
      <c r="B219" s="19" t="s">
        <v>263</v>
      </c>
      <c r="C219" s="20" t="s">
        <v>297</v>
      </c>
      <c r="D219" s="21" t="s">
        <v>264</v>
      </c>
      <c r="E219" s="22">
        <v>762877</v>
      </c>
      <c r="F219" s="22">
        <v>762877</v>
      </c>
      <c r="G219" s="23">
        <f t="shared" si="9"/>
        <v>762.87699999999995</v>
      </c>
      <c r="H219" s="23">
        <f t="shared" si="10"/>
        <v>762.87699999999995</v>
      </c>
      <c r="I219" s="23">
        <f t="shared" si="11"/>
        <v>100</v>
      </c>
    </row>
    <row r="220" spans="2:9" ht="39.6" x14ac:dyDescent="0.25">
      <c r="B220" s="19" t="s">
        <v>307</v>
      </c>
      <c r="C220" s="20" t="s">
        <v>308</v>
      </c>
      <c r="D220" s="21"/>
      <c r="E220" s="22">
        <v>38463300</v>
      </c>
      <c r="F220" s="22">
        <v>45530409.759999998</v>
      </c>
      <c r="G220" s="23">
        <f t="shared" si="9"/>
        <v>38463.300000000003</v>
      </c>
      <c r="H220" s="23">
        <f t="shared" si="10"/>
        <v>45530.409759999995</v>
      </c>
      <c r="I220" s="23">
        <f t="shared" si="11"/>
        <v>118.37364386311104</v>
      </c>
    </row>
    <row r="221" spans="2:9" x14ac:dyDescent="0.25">
      <c r="B221" s="19" t="s">
        <v>40</v>
      </c>
      <c r="C221" s="20" t="s">
        <v>308</v>
      </c>
      <c r="D221" s="21" t="s">
        <v>16</v>
      </c>
      <c r="E221" s="22">
        <v>38463300</v>
      </c>
      <c r="F221" s="22">
        <v>45530409.759999998</v>
      </c>
      <c r="G221" s="23">
        <f t="shared" si="9"/>
        <v>38463.300000000003</v>
      </c>
      <c r="H221" s="23">
        <f t="shared" si="10"/>
        <v>45530.409759999995</v>
      </c>
      <c r="I221" s="23">
        <f t="shared" si="11"/>
        <v>118.37364386311104</v>
      </c>
    </row>
    <row r="222" spans="2:9" ht="39.6" x14ac:dyDescent="0.25">
      <c r="B222" s="19" t="s">
        <v>185</v>
      </c>
      <c r="C222" s="20" t="s">
        <v>308</v>
      </c>
      <c r="D222" s="21" t="s">
        <v>11</v>
      </c>
      <c r="E222" s="22">
        <v>19750000</v>
      </c>
      <c r="F222" s="22">
        <v>25928675.120000001</v>
      </c>
      <c r="G222" s="23">
        <f t="shared" si="9"/>
        <v>19750</v>
      </c>
      <c r="H222" s="23">
        <f t="shared" si="10"/>
        <v>25928.67512</v>
      </c>
      <c r="I222" s="23">
        <f t="shared" si="11"/>
        <v>131.28443098734178</v>
      </c>
    </row>
    <row r="223" spans="2:9" ht="92.4" x14ac:dyDescent="0.25">
      <c r="B223" s="19" t="s">
        <v>309</v>
      </c>
      <c r="C223" s="20" t="s">
        <v>308</v>
      </c>
      <c r="D223" s="21" t="s">
        <v>310</v>
      </c>
      <c r="E223" s="22">
        <v>19750000</v>
      </c>
      <c r="F223" s="22">
        <v>25928675.120000001</v>
      </c>
      <c r="G223" s="23">
        <f t="shared" si="9"/>
        <v>19750</v>
      </c>
      <c r="H223" s="23">
        <f t="shared" si="10"/>
        <v>25928.67512</v>
      </c>
      <c r="I223" s="23">
        <f t="shared" si="11"/>
        <v>131.28443098734178</v>
      </c>
    </row>
    <row r="224" spans="2:9" ht="66" x14ac:dyDescent="0.25">
      <c r="B224" s="19" t="s">
        <v>311</v>
      </c>
      <c r="C224" s="20" t="s">
        <v>308</v>
      </c>
      <c r="D224" s="21" t="s">
        <v>312</v>
      </c>
      <c r="E224" s="22">
        <v>17299700</v>
      </c>
      <c r="F224" s="22">
        <v>23003383.289999999</v>
      </c>
      <c r="G224" s="23">
        <f t="shared" si="9"/>
        <v>17299.7</v>
      </c>
      <c r="H224" s="23">
        <f t="shared" si="10"/>
        <v>23003.383289999998</v>
      </c>
      <c r="I224" s="23">
        <f t="shared" si="11"/>
        <v>132.96983930357172</v>
      </c>
    </row>
    <row r="225" spans="2:9" ht="92.4" x14ac:dyDescent="0.25">
      <c r="B225" s="19" t="s">
        <v>313</v>
      </c>
      <c r="C225" s="20" t="s">
        <v>308</v>
      </c>
      <c r="D225" s="21" t="s">
        <v>314</v>
      </c>
      <c r="E225" s="22">
        <v>17299700</v>
      </c>
      <c r="F225" s="22">
        <v>23003383.289999999</v>
      </c>
      <c r="G225" s="23">
        <f t="shared" si="9"/>
        <v>17299.7</v>
      </c>
      <c r="H225" s="23">
        <f t="shared" si="10"/>
        <v>23003.383289999998</v>
      </c>
      <c r="I225" s="23">
        <f t="shared" si="11"/>
        <v>132.96983930357172</v>
      </c>
    </row>
    <row r="226" spans="2:9" ht="92.4" x14ac:dyDescent="0.25">
      <c r="B226" s="19" t="s">
        <v>315</v>
      </c>
      <c r="C226" s="20" t="s">
        <v>308</v>
      </c>
      <c r="D226" s="21" t="s">
        <v>316</v>
      </c>
      <c r="E226" s="22">
        <v>1700300</v>
      </c>
      <c r="F226" s="22">
        <v>2013883.1</v>
      </c>
      <c r="G226" s="23">
        <f t="shared" si="9"/>
        <v>1700.3</v>
      </c>
      <c r="H226" s="23">
        <f t="shared" si="10"/>
        <v>2013.8831</v>
      </c>
      <c r="I226" s="23">
        <f t="shared" si="11"/>
        <v>118.44281009233666</v>
      </c>
    </row>
    <row r="227" spans="2:9" ht="79.2" x14ac:dyDescent="0.25">
      <c r="B227" s="19" t="s">
        <v>317</v>
      </c>
      <c r="C227" s="20" t="s">
        <v>308</v>
      </c>
      <c r="D227" s="21" t="s">
        <v>318</v>
      </c>
      <c r="E227" s="22">
        <v>1700300</v>
      </c>
      <c r="F227" s="22">
        <v>2013883.1</v>
      </c>
      <c r="G227" s="23">
        <f t="shared" si="9"/>
        <v>1700.3</v>
      </c>
      <c r="H227" s="23">
        <f t="shared" si="10"/>
        <v>2013.8831</v>
      </c>
      <c r="I227" s="23">
        <f t="shared" si="11"/>
        <v>118.44281009233666</v>
      </c>
    </row>
    <row r="228" spans="2:9" ht="92.4" x14ac:dyDescent="0.25">
      <c r="B228" s="19" t="s">
        <v>319</v>
      </c>
      <c r="C228" s="20" t="s">
        <v>308</v>
      </c>
      <c r="D228" s="21" t="s">
        <v>320</v>
      </c>
      <c r="E228" s="22">
        <v>750000</v>
      </c>
      <c r="F228" s="22">
        <v>911408.73</v>
      </c>
      <c r="G228" s="23">
        <f t="shared" si="9"/>
        <v>750</v>
      </c>
      <c r="H228" s="23">
        <f t="shared" si="10"/>
        <v>911.40872999999999</v>
      </c>
      <c r="I228" s="23">
        <f t="shared" si="11"/>
        <v>121.521164</v>
      </c>
    </row>
    <row r="229" spans="2:9" ht="79.2" x14ac:dyDescent="0.25">
      <c r="B229" s="19" t="s">
        <v>321</v>
      </c>
      <c r="C229" s="20" t="s">
        <v>308</v>
      </c>
      <c r="D229" s="21" t="s">
        <v>322</v>
      </c>
      <c r="E229" s="22">
        <v>750000</v>
      </c>
      <c r="F229" s="22">
        <v>911408.73</v>
      </c>
      <c r="G229" s="23">
        <f t="shared" si="9"/>
        <v>750</v>
      </c>
      <c r="H229" s="23">
        <f t="shared" si="10"/>
        <v>911.40872999999999</v>
      </c>
      <c r="I229" s="23">
        <f t="shared" si="11"/>
        <v>121.521164</v>
      </c>
    </row>
    <row r="230" spans="2:9" ht="26.4" x14ac:dyDescent="0.25">
      <c r="B230" s="19" t="s">
        <v>215</v>
      </c>
      <c r="C230" s="20" t="s">
        <v>308</v>
      </c>
      <c r="D230" s="21" t="s">
        <v>8</v>
      </c>
      <c r="E230" s="22">
        <v>18227300</v>
      </c>
      <c r="F230" s="22">
        <v>19181742.760000002</v>
      </c>
      <c r="G230" s="23">
        <f t="shared" si="9"/>
        <v>18227.3</v>
      </c>
      <c r="H230" s="23">
        <f t="shared" si="10"/>
        <v>19181.742760000001</v>
      </c>
      <c r="I230" s="23">
        <f t="shared" si="11"/>
        <v>105.23633648428456</v>
      </c>
    </row>
    <row r="231" spans="2:9" ht="79.2" x14ac:dyDescent="0.25">
      <c r="B231" s="19" t="s">
        <v>216</v>
      </c>
      <c r="C231" s="20" t="s">
        <v>308</v>
      </c>
      <c r="D231" s="21" t="s">
        <v>217</v>
      </c>
      <c r="E231" s="22">
        <v>0</v>
      </c>
      <c r="F231" s="22">
        <v>133333</v>
      </c>
      <c r="G231" s="23">
        <f t="shared" si="9"/>
        <v>0</v>
      </c>
      <c r="H231" s="23">
        <f t="shared" si="10"/>
        <v>133.333</v>
      </c>
      <c r="I231" s="23">
        <v>100</v>
      </c>
    </row>
    <row r="232" spans="2:9" ht="92.4" x14ac:dyDescent="0.25">
      <c r="B232" s="19" t="s">
        <v>323</v>
      </c>
      <c r="C232" s="20" t="s">
        <v>308</v>
      </c>
      <c r="D232" s="21" t="s">
        <v>324</v>
      </c>
      <c r="E232" s="22">
        <v>0</v>
      </c>
      <c r="F232" s="22">
        <v>133333</v>
      </c>
      <c r="G232" s="23">
        <f t="shared" si="9"/>
        <v>0</v>
      </c>
      <c r="H232" s="23">
        <f t="shared" si="10"/>
        <v>133.333</v>
      </c>
      <c r="I232" s="23">
        <v>100</v>
      </c>
    </row>
    <row r="233" spans="2:9" ht="92.4" x14ac:dyDescent="0.25">
      <c r="B233" s="19" t="s">
        <v>325</v>
      </c>
      <c r="C233" s="20" t="s">
        <v>308</v>
      </c>
      <c r="D233" s="21" t="s">
        <v>326</v>
      </c>
      <c r="E233" s="22">
        <v>0</v>
      </c>
      <c r="F233" s="22">
        <v>133333</v>
      </c>
      <c r="G233" s="23">
        <f t="shared" si="9"/>
        <v>0</v>
      </c>
      <c r="H233" s="23">
        <f t="shared" si="10"/>
        <v>133.333</v>
      </c>
      <c r="I233" s="23">
        <v>100</v>
      </c>
    </row>
    <row r="234" spans="2:9" ht="39.6" x14ac:dyDescent="0.25">
      <c r="B234" s="19" t="s">
        <v>327</v>
      </c>
      <c r="C234" s="20" t="s">
        <v>308</v>
      </c>
      <c r="D234" s="21" t="s">
        <v>328</v>
      </c>
      <c r="E234" s="22">
        <v>18227300</v>
      </c>
      <c r="F234" s="22">
        <v>19048409.760000002</v>
      </c>
      <c r="G234" s="23">
        <f t="shared" si="9"/>
        <v>18227.3</v>
      </c>
      <c r="H234" s="23">
        <f t="shared" si="10"/>
        <v>19048.409760000002</v>
      </c>
      <c r="I234" s="23">
        <f t="shared" si="11"/>
        <v>104.50483483565863</v>
      </c>
    </row>
    <row r="235" spans="2:9" ht="39.6" x14ac:dyDescent="0.25">
      <c r="B235" s="19" t="s">
        <v>329</v>
      </c>
      <c r="C235" s="20" t="s">
        <v>308</v>
      </c>
      <c r="D235" s="21" t="s">
        <v>330</v>
      </c>
      <c r="E235" s="22">
        <v>18227300</v>
      </c>
      <c r="F235" s="22">
        <v>19048409.760000002</v>
      </c>
      <c r="G235" s="23">
        <f t="shared" si="9"/>
        <v>18227.3</v>
      </c>
      <c r="H235" s="23">
        <f t="shared" si="10"/>
        <v>19048.409760000002</v>
      </c>
      <c r="I235" s="23">
        <f t="shared" si="11"/>
        <v>104.50483483565863</v>
      </c>
    </row>
    <row r="236" spans="2:9" ht="66" x14ac:dyDescent="0.25">
      <c r="B236" s="19" t="s">
        <v>331</v>
      </c>
      <c r="C236" s="20" t="s">
        <v>308</v>
      </c>
      <c r="D236" s="21" t="s">
        <v>332</v>
      </c>
      <c r="E236" s="22">
        <v>18227300</v>
      </c>
      <c r="F236" s="22">
        <v>19048409.760000002</v>
      </c>
      <c r="G236" s="23">
        <f t="shared" si="9"/>
        <v>18227.3</v>
      </c>
      <c r="H236" s="23">
        <f t="shared" si="10"/>
        <v>19048.409760000002</v>
      </c>
      <c r="I236" s="23">
        <f t="shared" si="11"/>
        <v>104.50483483565863</v>
      </c>
    </row>
    <row r="237" spans="2:9" x14ac:dyDescent="0.25">
      <c r="B237" s="19" t="s">
        <v>56</v>
      </c>
      <c r="C237" s="20" t="s">
        <v>308</v>
      </c>
      <c r="D237" s="21" t="s">
        <v>7</v>
      </c>
      <c r="E237" s="22">
        <v>486000</v>
      </c>
      <c r="F237" s="22">
        <v>534804.4</v>
      </c>
      <c r="G237" s="23">
        <f t="shared" si="9"/>
        <v>486</v>
      </c>
      <c r="H237" s="23">
        <f t="shared" si="10"/>
        <v>534.80439999999999</v>
      </c>
      <c r="I237" s="23">
        <f t="shared" si="11"/>
        <v>110.04205761316872</v>
      </c>
    </row>
    <row r="238" spans="2:9" ht="118.8" x14ac:dyDescent="0.25">
      <c r="B238" s="19" t="s">
        <v>224</v>
      </c>
      <c r="C238" s="20" t="s">
        <v>308</v>
      </c>
      <c r="D238" s="21" t="s">
        <v>225</v>
      </c>
      <c r="E238" s="22">
        <v>486000</v>
      </c>
      <c r="F238" s="22">
        <v>534804.4</v>
      </c>
      <c r="G238" s="23">
        <f t="shared" si="9"/>
        <v>486</v>
      </c>
      <c r="H238" s="23">
        <f t="shared" si="10"/>
        <v>534.80439999999999</v>
      </c>
      <c r="I238" s="23">
        <f t="shared" si="11"/>
        <v>110.04205761316872</v>
      </c>
    </row>
    <row r="239" spans="2:9" ht="92.4" x14ac:dyDescent="0.25">
      <c r="B239" s="19" t="s">
        <v>226</v>
      </c>
      <c r="C239" s="20" t="s">
        <v>308</v>
      </c>
      <c r="D239" s="21" t="s">
        <v>227</v>
      </c>
      <c r="E239" s="22">
        <v>486000</v>
      </c>
      <c r="F239" s="22">
        <v>534804.4</v>
      </c>
      <c r="G239" s="23">
        <f t="shared" si="9"/>
        <v>486</v>
      </c>
      <c r="H239" s="23">
        <f t="shared" si="10"/>
        <v>534.80439999999999</v>
      </c>
      <c r="I239" s="23">
        <f t="shared" si="11"/>
        <v>110.04205761316872</v>
      </c>
    </row>
    <row r="240" spans="2:9" ht="79.2" x14ac:dyDescent="0.25">
      <c r="B240" s="19" t="s">
        <v>228</v>
      </c>
      <c r="C240" s="20" t="s">
        <v>308</v>
      </c>
      <c r="D240" s="21" t="s">
        <v>229</v>
      </c>
      <c r="E240" s="22">
        <v>486000</v>
      </c>
      <c r="F240" s="22">
        <v>534804.4</v>
      </c>
      <c r="G240" s="23">
        <f t="shared" si="9"/>
        <v>486</v>
      </c>
      <c r="H240" s="23">
        <f t="shared" si="10"/>
        <v>534.80439999999999</v>
      </c>
      <c r="I240" s="23">
        <f t="shared" si="11"/>
        <v>110.04205761316872</v>
      </c>
    </row>
    <row r="241" spans="2:9" x14ac:dyDescent="0.25">
      <c r="B241" s="19" t="s">
        <v>234</v>
      </c>
      <c r="C241" s="20" t="s">
        <v>308</v>
      </c>
      <c r="D241" s="21" t="s">
        <v>6</v>
      </c>
      <c r="E241" s="22">
        <v>0</v>
      </c>
      <c r="F241" s="22">
        <v>-114812.52</v>
      </c>
      <c r="G241" s="23">
        <f t="shared" si="9"/>
        <v>0</v>
      </c>
      <c r="H241" s="23">
        <f t="shared" si="10"/>
        <v>-114.81252000000001</v>
      </c>
      <c r="I241" s="23">
        <v>100</v>
      </c>
    </row>
    <row r="242" spans="2:9" x14ac:dyDescent="0.25">
      <c r="B242" s="19" t="s">
        <v>235</v>
      </c>
      <c r="C242" s="20" t="s">
        <v>308</v>
      </c>
      <c r="D242" s="21" t="s">
        <v>236</v>
      </c>
      <c r="E242" s="22">
        <v>0</v>
      </c>
      <c r="F242" s="22">
        <v>-114812.52</v>
      </c>
      <c r="G242" s="23">
        <f t="shared" si="9"/>
        <v>0</v>
      </c>
      <c r="H242" s="23">
        <f t="shared" si="10"/>
        <v>-114.81252000000001</v>
      </c>
      <c r="I242" s="23">
        <v>100</v>
      </c>
    </row>
    <row r="243" spans="2:9" ht="26.4" x14ac:dyDescent="0.25">
      <c r="B243" s="19" t="s">
        <v>237</v>
      </c>
      <c r="C243" s="20" t="s">
        <v>308</v>
      </c>
      <c r="D243" s="21" t="s">
        <v>238</v>
      </c>
      <c r="E243" s="22">
        <v>0</v>
      </c>
      <c r="F243" s="22">
        <v>-114812.52</v>
      </c>
      <c r="G243" s="23">
        <f t="shared" si="9"/>
        <v>0</v>
      </c>
      <c r="H243" s="23">
        <f t="shared" si="10"/>
        <v>-114.81252000000001</v>
      </c>
      <c r="I243" s="23">
        <v>100</v>
      </c>
    </row>
    <row r="244" spans="2:9" ht="26.4" x14ac:dyDescent="0.25">
      <c r="B244" s="19" t="s">
        <v>333</v>
      </c>
      <c r="C244" s="20" t="s">
        <v>334</v>
      </c>
      <c r="D244" s="21"/>
      <c r="E244" s="22">
        <v>649288183.19000006</v>
      </c>
      <c r="F244" s="22">
        <v>651552660.16999996</v>
      </c>
      <c r="G244" s="23">
        <f t="shared" si="9"/>
        <v>649288.18319000001</v>
      </c>
      <c r="H244" s="23">
        <f t="shared" si="10"/>
        <v>651552.66016999993</v>
      </c>
      <c r="I244" s="23">
        <f t="shared" si="11"/>
        <v>100.3487630051843</v>
      </c>
    </row>
    <row r="245" spans="2:9" x14ac:dyDescent="0.25">
      <c r="B245" s="19" t="s">
        <v>40</v>
      </c>
      <c r="C245" s="20" t="s">
        <v>334</v>
      </c>
      <c r="D245" s="21" t="s">
        <v>16</v>
      </c>
      <c r="E245" s="22">
        <v>245000</v>
      </c>
      <c r="F245" s="22">
        <v>271481.34000000003</v>
      </c>
      <c r="G245" s="23">
        <f t="shared" si="9"/>
        <v>245</v>
      </c>
      <c r="H245" s="23">
        <f t="shared" si="10"/>
        <v>271.48134000000005</v>
      </c>
      <c r="I245" s="23">
        <f t="shared" si="11"/>
        <v>110.80871020408165</v>
      </c>
    </row>
    <row r="246" spans="2:9" ht="26.4" x14ac:dyDescent="0.25">
      <c r="B246" s="19" t="s">
        <v>198</v>
      </c>
      <c r="C246" s="20" t="s">
        <v>334</v>
      </c>
      <c r="D246" s="21" t="s">
        <v>9</v>
      </c>
      <c r="E246" s="22">
        <v>97500</v>
      </c>
      <c r="F246" s="22">
        <v>92032.86</v>
      </c>
      <c r="G246" s="23">
        <f t="shared" si="9"/>
        <v>97.5</v>
      </c>
      <c r="H246" s="23">
        <f t="shared" si="10"/>
        <v>92.032859999999999</v>
      </c>
      <c r="I246" s="23">
        <f t="shared" si="11"/>
        <v>94.39267692307692</v>
      </c>
    </row>
    <row r="247" spans="2:9" x14ac:dyDescent="0.25">
      <c r="B247" s="19" t="s">
        <v>205</v>
      </c>
      <c r="C247" s="20" t="s">
        <v>334</v>
      </c>
      <c r="D247" s="21" t="s">
        <v>206</v>
      </c>
      <c r="E247" s="22">
        <v>97500</v>
      </c>
      <c r="F247" s="22">
        <v>92032.86</v>
      </c>
      <c r="G247" s="23">
        <f t="shared" si="9"/>
        <v>97.5</v>
      </c>
      <c r="H247" s="23">
        <f t="shared" si="10"/>
        <v>92.032859999999999</v>
      </c>
      <c r="I247" s="23">
        <f t="shared" si="11"/>
        <v>94.39267692307692</v>
      </c>
    </row>
    <row r="248" spans="2:9" x14ac:dyDescent="0.25">
      <c r="B248" s="19" t="s">
        <v>211</v>
      </c>
      <c r="C248" s="20" t="s">
        <v>334</v>
      </c>
      <c r="D248" s="21" t="s">
        <v>212</v>
      </c>
      <c r="E248" s="22">
        <v>97500</v>
      </c>
      <c r="F248" s="22">
        <v>92032.86</v>
      </c>
      <c r="G248" s="23">
        <f t="shared" si="9"/>
        <v>97.5</v>
      </c>
      <c r="H248" s="23">
        <f t="shared" si="10"/>
        <v>92.032859999999999</v>
      </c>
      <c r="I248" s="23">
        <f t="shared" si="11"/>
        <v>94.39267692307692</v>
      </c>
    </row>
    <row r="249" spans="2:9" ht="26.4" x14ac:dyDescent="0.25">
      <c r="B249" s="19" t="s">
        <v>213</v>
      </c>
      <c r="C249" s="20" t="s">
        <v>334</v>
      </c>
      <c r="D249" s="21" t="s">
        <v>214</v>
      </c>
      <c r="E249" s="22">
        <v>97500</v>
      </c>
      <c r="F249" s="22">
        <v>92032.86</v>
      </c>
      <c r="G249" s="23">
        <f t="shared" si="9"/>
        <v>97.5</v>
      </c>
      <c r="H249" s="23">
        <f t="shared" si="10"/>
        <v>92.032859999999999</v>
      </c>
      <c r="I249" s="23">
        <f t="shared" si="11"/>
        <v>94.39267692307692</v>
      </c>
    </row>
    <row r="250" spans="2:9" x14ac:dyDescent="0.25">
      <c r="B250" s="19" t="s">
        <v>56</v>
      </c>
      <c r="C250" s="20" t="s">
        <v>334</v>
      </c>
      <c r="D250" s="21" t="s">
        <v>7</v>
      </c>
      <c r="E250" s="22">
        <v>147500</v>
      </c>
      <c r="F250" s="22">
        <v>179448.48</v>
      </c>
      <c r="G250" s="23">
        <f t="shared" si="9"/>
        <v>147.5</v>
      </c>
      <c r="H250" s="23">
        <f t="shared" si="10"/>
        <v>179.44848000000002</v>
      </c>
      <c r="I250" s="23">
        <f t="shared" si="11"/>
        <v>121.65998644067797</v>
      </c>
    </row>
    <row r="251" spans="2:9" ht="118.8" x14ac:dyDescent="0.25">
      <c r="B251" s="19" t="s">
        <v>224</v>
      </c>
      <c r="C251" s="20" t="s">
        <v>334</v>
      </c>
      <c r="D251" s="21" t="s">
        <v>225</v>
      </c>
      <c r="E251" s="22">
        <v>147500</v>
      </c>
      <c r="F251" s="22">
        <v>179448.48</v>
      </c>
      <c r="G251" s="23">
        <f t="shared" si="9"/>
        <v>147.5</v>
      </c>
      <c r="H251" s="23">
        <f t="shared" si="10"/>
        <v>179.44848000000002</v>
      </c>
      <c r="I251" s="23">
        <f t="shared" si="11"/>
        <v>121.65998644067797</v>
      </c>
    </row>
    <row r="252" spans="2:9" ht="92.4" x14ac:dyDescent="0.25">
      <c r="B252" s="19" t="s">
        <v>226</v>
      </c>
      <c r="C252" s="20" t="s">
        <v>334</v>
      </c>
      <c r="D252" s="21" t="s">
        <v>227</v>
      </c>
      <c r="E252" s="22">
        <v>147500</v>
      </c>
      <c r="F252" s="22">
        <v>179448.48</v>
      </c>
      <c r="G252" s="23">
        <f t="shared" si="9"/>
        <v>147.5</v>
      </c>
      <c r="H252" s="23">
        <f t="shared" si="10"/>
        <v>179.44848000000002</v>
      </c>
      <c r="I252" s="23">
        <f t="shared" si="11"/>
        <v>121.65998644067797</v>
      </c>
    </row>
    <row r="253" spans="2:9" ht="79.2" x14ac:dyDescent="0.25">
      <c r="B253" s="19" t="s">
        <v>228</v>
      </c>
      <c r="C253" s="20" t="s">
        <v>334</v>
      </c>
      <c r="D253" s="21" t="s">
        <v>229</v>
      </c>
      <c r="E253" s="22">
        <v>147500</v>
      </c>
      <c r="F253" s="22">
        <v>179448.48</v>
      </c>
      <c r="G253" s="23">
        <f t="shared" si="9"/>
        <v>147.5</v>
      </c>
      <c r="H253" s="23">
        <f t="shared" si="10"/>
        <v>179.44848000000002</v>
      </c>
      <c r="I253" s="23">
        <f t="shared" si="11"/>
        <v>121.65998644067797</v>
      </c>
    </row>
    <row r="254" spans="2:9" x14ac:dyDescent="0.25">
      <c r="B254" s="19" t="s">
        <v>242</v>
      </c>
      <c r="C254" s="20" t="s">
        <v>334</v>
      </c>
      <c r="D254" s="21" t="s">
        <v>5</v>
      </c>
      <c r="E254" s="22">
        <v>649043183.19000006</v>
      </c>
      <c r="F254" s="22">
        <v>651281178.83000004</v>
      </c>
      <c r="G254" s="23">
        <f t="shared" si="9"/>
        <v>649043.18319000001</v>
      </c>
      <c r="H254" s="23">
        <f t="shared" si="10"/>
        <v>651281.17882999999</v>
      </c>
      <c r="I254" s="23">
        <f t="shared" si="11"/>
        <v>100.34481459754348</v>
      </c>
    </row>
    <row r="255" spans="2:9" ht="39.6" x14ac:dyDescent="0.25">
      <c r="B255" s="19" t="s">
        <v>243</v>
      </c>
      <c r="C255" s="20" t="s">
        <v>334</v>
      </c>
      <c r="D255" s="21" t="s">
        <v>4</v>
      </c>
      <c r="E255" s="22">
        <v>649043183.19000006</v>
      </c>
      <c r="F255" s="22">
        <v>648680623.25999999</v>
      </c>
      <c r="G255" s="23">
        <f t="shared" si="9"/>
        <v>649043.18319000001</v>
      </c>
      <c r="H255" s="23">
        <f t="shared" si="10"/>
        <v>648680.62326000002</v>
      </c>
      <c r="I255" s="23">
        <f t="shared" si="11"/>
        <v>99.944139320866441</v>
      </c>
    </row>
    <row r="256" spans="2:9" ht="26.4" x14ac:dyDescent="0.25">
      <c r="B256" s="19" t="s">
        <v>3</v>
      </c>
      <c r="C256" s="20" t="s">
        <v>334</v>
      </c>
      <c r="D256" s="21" t="s">
        <v>298</v>
      </c>
      <c r="E256" s="22">
        <v>81385983.189999998</v>
      </c>
      <c r="F256" s="22">
        <v>81385037.090000004</v>
      </c>
      <c r="G256" s="23">
        <f t="shared" si="9"/>
        <v>81385.983189999999</v>
      </c>
      <c r="H256" s="23">
        <f t="shared" si="10"/>
        <v>81385.037089999998</v>
      </c>
      <c r="I256" s="23">
        <f t="shared" si="11"/>
        <v>99.998837514811626</v>
      </c>
    </row>
    <row r="257" spans="2:9" ht="79.2" x14ac:dyDescent="0.25">
      <c r="B257" s="19" t="s">
        <v>335</v>
      </c>
      <c r="C257" s="20" t="s">
        <v>334</v>
      </c>
      <c r="D257" s="21" t="s">
        <v>336</v>
      </c>
      <c r="E257" s="22">
        <v>6853600</v>
      </c>
      <c r="F257" s="22">
        <v>6853600</v>
      </c>
      <c r="G257" s="23">
        <f t="shared" si="9"/>
        <v>6853.6</v>
      </c>
      <c r="H257" s="23">
        <f t="shared" si="10"/>
        <v>6853.6</v>
      </c>
      <c r="I257" s="23">
        <f t="shared" si="11"/>
        <v>100</v>
      </c>
    </row>
    <row r="258" spans="2:9" ht="79.2" x14ac:dyDescent="0.25">
      <c r="B258" s="19" t="s">
        <v>337</v>
      </c>
      <c r="C258" s="20" t="s">
        <v>334</v>
      </c>
      <c r="D258" s="21" t="s">
        <v>338</v>
      </c>
      <c r="E258" s="22">
        <v>6853600</v>
      </c>
      <c r="F258" s="22">
        <v>6853600</v>
      </c>
      <c r="G258" s="23">
        <f t="shared" si="9"/>
        <v>6853.6</v>
      </c>
      <c r="H258" s="23">
        <f t="shared" si="10"/>
        <v>6853.6</v>
      </c>
      <c r="I258" s="23">
        <f t="shared" si="11"/>
        <v>100</v>
      </c>
    </row>
    <row r="259" spans="2:9" ht="52.8" x14ac:dyDescent="0.25">
      <c r="B259" s="19" t="s">
        <v>339</v>
      </c>
      <c r="C259" s="20" t="s">
        <v>334</v>
      </c>
      <c r="D259" s="21" t="s">
        <v>340</v>
      </c>
      <c r="E259" s="22">
        <v>27484108.300000001</v>
      </c>
      <c r="F259" s="22">
        <v>27484100</v>
      </c>
      <c r="G259" s="23">
        <f t="shared" si="9"/>
        <v>27484.1083</v>
      </c>
      <c r="H259" s="23">
        <f t="shared" si="10"/>
        <v>27484.1</v>
      </c>
      <c r="I259" s="23">
        <f t="shared" si="11"/>
        <v>99.999969800730256</v>
      </c>
    </row>
    <row r="260" spans="2:9" ht="66" x14ac:dyDescent="0.25">
      <c r="B260" s="19" t="s">
        <v>341</v>
      </c>
      <c r="C260" s="20" t="s">
        <v>334</v>
      </c>
      <c r="D260" s="21" t="s">
        <v>342</v>
      </c>
      <c r="E260" s="22">
        <v>27484108.300000001</v>
      </c>
      <c r="F260" s="22">
        <v>27484100</v>
      </c>
      <c r="G260" s="23">
        <f t="shared" si="9"/>
        <v>27484.1083</v>
      </c>
      <c r="H260" s="23">
        <f t="shared" si="10"/>
        <v>27484.1</v>
      </c>
      <c r="I260" s="23">
        <f t="shared" si="11"/>
        <v>99.999969800730256</v>
      </c>
    </row>
    <row r="261" spans="2:9" ht="79.2" x14ac:dyDescent="0.25">
      <c r="B261" s="19" t="s">
        <v>343</v>
      </c>
      <c r="C261" s="20" t="s">
        <v>334</v>
      </c>
      <c r="D261" s="21" t="s">
        <v>344</v>
      </c>
      <c r="E261" s="22">
        <v>375000</v>
      </c>
      <c r="F261" s="22">
        <v>374062.2</v>
      </c>
      <c r="G261" s="23">
        <f t="shared" si="9"/>
        <v>375</v>
      </c>
      <c r="H261" s="23">
        <f t="shared" si="10"/>
        <v>374.06220000000002</v>
      </c>
      <c r="I261" s="23">
        <f t="shared" si="11"/>
        <v>99.749920000000003</v>
      </c>
    </row>
    <row r="262" spans="2:9" ht="79.2" x14ac:dyDescent="0.25">
      <c r="B262" s="19" t="s">
        <v>345</v>
      </c>
      <c r="C262" s="20" t="s">
        <v>334</v>
      </c>
      <c r="D262" s="21" t="s">
        <v>346</v>
      </c>
      <c r="E262" s="22">
        <v>375000</v>
      </c>
      <c r="F262" s="22">
        <v>374062.2</v>
      </c>
      <c r="G262" s="23">
        <f t="shared" si="9"/>
        <v>375</v>
      </c>
      <c r="H262" s="23">
        <f t="shared" si="10"/>
        <v>374.06220000000002</v>
      </c>
      <c r="I262" s="23">
        <f t="shared" si="11"/>
        <v>99.749920000000003</v>
      </c>
    </row>
    <row r="263" spans="2:9" x14ac:dyDescent="0.25">
      <c r="B263" s="19" t="s">
        <v>347</v>
      </c>
      <c r="C263" s="20" t="s">
        <v>334</v>
      </c>
      <c r="D263" s="21" t="s">
        <v>348</v>
      </c>
      <c r="E263" s="22">
        <v>46673274.890000001</v>
      </c>
      <c r="F263" s="22">
        <v>46673274.890000001</v>
      </c>
      <c r="G263" s="23">
        <f t="shared" si="9"/>
        <v>46673.274890000001</v>
      </c>
      <c r="H263" s="23">
        <f t="shared" si="10"/>
        <v>46673.274890000001</v>
      </c>
      <c r="I263" s="23">
        <f t="shared" si="11"/>
        <v>100</v>
      </c>
    </row>
    <row r="264" spans="2:9" x14ac:dyDescent="0.25">
      <c r="B264" s="19" t="s">
        <v>349</v>
      </c>
      <c r="C264" s="20" t="s">
        <v>334</v>
      </c>
      <c r="D264" s="21" t="s">
        <v>350</v>
      </c>
      <c r="E264" s="22">
        <v>46673274.890000001</v>
      </c>
      <c r="F264" s="22">
        <v>46673274.890000001</v>
      </c>
      <c r="G264" s="23">
        <f t="shared" si="9"/>
        <v>46673.274890000001</v>
      </c>
      <c r="H264" s="23">
        <f t="shared" si="10"/>
        <v>46673.274890000001</v>
      </c>
      <c r="I264" s="23">
        <f t="shared" si="11"/>
        <v>100</v>
      </c>
    </row>
    <row r="265" spans="2:9" ht="26.4" x14ac:dyDescent="0.25">
      <c r="B265" s="19" t="s">
        <v>250</v>
      </c>
      <c r="C265" s="20" t="s">
        <v>334</v>
      </c>
      <c r="D265" s="21" t="s">
        <v>251</v>
      </c>
      <c r="E265" s="22">
        <v>560707200</v>
      </c>
      <c r="F265" s="22">
        <v>560345586.16999996</v>
      </c>
      <c r="G265" s="23">
        <f t="shared" si="9"/>
        <v>560707.19999999995</v>
      </c>
      <c r="H265" s="23">
        <f t="shared" si="10"/>
        <v>560345.58616999991</v>
      </c>
      <c r="I265" s="23">
        <f t="shared" si="11"/>
        <v>99.935507546541217</v>
      </c>
    </row>
    <row r="266" spans="2:9" ht="39.6" x14ac:dyDescent="0.25">
      <c r="B266" s="19" t="s">
        <v>252</v>
      </c>
      <c r="C266" s="20" t="s">
        <v>334</v>
      </c>
      <c r="D266" s="21" t="s">
        <v>253</v>
      </c>
      <c r="E266" s="22">
        <v>533032700</v>
      </c>
      <c r="F266" s="22">
        <v>533032700</v>
      </c>
      <c r="G266" s="23">
        <f t="shared" si="9"/>
        <v>533032.69999999995</v>
      </c>
      <c r="H266" s="23">
        <f t="shared" si="10"/>
        <v>533032.69999999995</v>
      </c>
      <c r="I266" s="23">
        <f t="shared" si="11"/>
        <v>100</v>
      </c>
    </row>
    <row r="267" spans="2:9" ht="39.6" x14ac:dyDescent="0.25">
      <c r="B267" s="19" t="s">
        <v>254</v>
      </c>
      <c r="C267" s="20" t="s">
        <v>334</v>
      </c>
      <c r="D267" s="21" t="s">
        <v>255</v>
      </c>
      <c r="E267" s="22">
        <v>533032700</v>
      </c>
      <c r="F267" s="22">
        <v>533032700</v>
      </c>
      <c r="G267" s="23">
        <f t="shared" si="9"/>
        <v>533032.69999999995</v>
      </c>
      <c r="H267" s="23">
        <f t="shared" si="10"/>
        <v>533032.69999999995</v>
      </c>
      <c r="I267" s="23">
        <f t="shared" si="11"/>
        <v>100</v>
      </c>
    </row>
    <row r="268" spans="2:9" ht="79.2" x14ac:dyDescent="0.25">
      <c r="B268" s="19" t="s">
        <v>351</v>
      </c>
      <c r="C268" s="20" t="s">
        <v>334</v>
      </c>
      <c r="D268" s="21" t="s">
        <v>352</v>
      </c>
      <c r="E268" s="22">
        <v>4562900</v>
      </c>
      <c r="F268" s="22">
        <v>4201286.17</v>
      </c>
      <c r="G268" s="23">
        <f t="shared" si="9"/>
        <v>4562.8999999999996</v>
      </c>
      <c r="H268" s="23">
        <f t="shared" si="10"/>
        <v>4201.2861700000003</v>
      </c>
      <c r="I268" s="23">
        <f t="shared" si="11"/>
        <v>92.074912226873266</v>
      </c>
    </row>
    <row r="269" spans="2:9" ht="79.2" x14ac:dyDescent="0.25">
      <c r="B269" s="19" t="s">
        <v>353</v>
      </c>
      <c r="C269" s="20" t="s">
        <v>334</v>
      </c>
      <c r="D269" s="21" t="s">
        <v>354</v>
      </c>
      <c r="E269" s="22">
        <v>4562900</v>
      </c>
      <c r="F269" s="22">
        <v>4201286.17</v>
      </c>
      <c r="G269" s="23">
        <f t="shared" si="9"/>
        <v>4562.8999999999996</v>
      </c>
      <c r="H269" s="23">
        <f t="shared" si="10"/>
        <v>4201.2861700000003</v>
      </c>
      <c r="I269" s="23">
        <f t="shared" si="11"/>
        <v>92.074912226873266</v>
      </c>
    </row>
    <row r="270" spans="2:9" ht="66" x14ac:dyDescent="0.25">
      <c r="B270" s="19" t="s">
        <v>355</v>
      </c>
      <c r="C270" s="20" t="s">
        <v>334</v>
      </c>
      <c r="D270" s="21" t="s">
        <v>356</v>
      </c>
      <c r="E270" s="22">
        <v>3269100</v>
      </c>
      <c r="F270" s="22">
        <v>3269100</v>
      </c>
      <c r="G270" s="23">
        <f t="shared" si="9"/>
        <v>3269.1</v>
      </c>
      <c r="H270" s="23">
        <f t="shared" si="10"/>
        <v>3269.1</v>
      </c>
      <c r="I270" s="23">
        <f t="shared" si="11"/>
        <v>100</v>
      </c>
    </row>
    <row r="271" spans="2:9" ht="79.2" x14ac:dyDescent="0.25">
      <c r="B271" s="19" t="s">
        <v>357</v>
      </c>
      <c r="C271" s="20" t="s">
        <v>334</v>
      </c>
      <c r="D271" s="21" t="s">
        <v>358</v>
      </c>
      <c r="E271" s="22">
        <v>3269100</v>
      </c>
      <c r="F271" s="22">
        <v>3269100</v>
      </c>
      <c r="G271" s="23">
        <f t="shared" si="9"/>
        <v>3269.1</v>
      </c>
      <c r="H271" s="23">
        <f t="shared" si="10"/>
        <v>3269.1</v>
      </c>
      <c r="I271" s="23">
        <f t="shared" si="11"/>
        <v>100</v>
      </c>
    </row>
    <row r="272" spans="2:9" ht="118.8" x14ac:dyDescent="0.25">
      <c r="B272" s="19" t="s">
        <v>359</v>
      </c>
      <c r="C272" s="20" t="s">
        <v>334</v>
      </c>
      <c r="D272" s="21" t="s">
        <v>360</v>
      </c>
      <c r="E272" s="22">
        <v>19842500</v>
      </c>
      <c r="F272" s="22">
        <v>19842500</v>
      </c>
      <c r="G272" s="23">
        <f t="shared" ref="G272:G335" si="12">E272/1000</f>
        <v>19842.5</v>
      </c>
      <c r="H272" s="23">
        <f t="shared" ref="H272:H335" si="13">F272/1000</f>
        <v>19842.5</v>
      </c>
      <c r="I272" s="23">
        <f t="shared" ref="I272:I335" si="14">H272/G272*100</f>
        <v>100</v>
      </c>
    </row>
    <row r="273" spans="2:9" ht="118.8" x14ac:dyDescent="0.25">
      <c r="B273" s="19" t="s">
        <v>361</v>
      </c>
      <c r="C273" s="20" t="s">
        <v>334</v>
      </c>
      <c r="D273" s="21" t="s">
        <v>362</v>
      </c>
      <c r="E273" s="22">
        <v>19842500</v>
      </c>
      <c r="F273" s="22">
        <v>19842500</v>
      </c>
      <c r="G273" s="23">
        <f t="shared" si="12"/>
        <v>19842.5</v>
      </c>
      <c r="H273" s="23">
        <f t="shared" si="13"/>
        <v>19842.5</v>
      </c>
      <c r="I273" s="23">
        <f t="shared" si="14"/>
        <v>100</v>
      </c>
    </row>
    <row r="274" spans="2:9" x14ac:dyDescent="0.25">
      <c r="B274" s="19" t="s">
        <v>2</v>
      </c>
      <c r="C274" s="20" t="s">
        <v>334</v>
      </c>
      <c r="D274" s="21" t="s">
        <v>260</v>
      </c>
      <c r="E274" s="22">
        <v>6950000</v>
      </c>
      <c r="F274" s="22">
        <v>6950000</v>
      </c>
      <c r="G274" s="23">
        <f t="shared" si="12"/>
        <v>6950</v>
      </c>
      <c r="H274" s="23">
        <f t="shared" si="13"/>
        <v>6950</v>
      </c>
      <c r="I274" s="23">
        <f t="shared" si="14"/>
        <v>100</v>
      </c>
    </row>
    <row r="275" spans="2:9" ht="26.4" x14ac:dyDescent="0.25">
      <c r="B275" s="19" t="s">
        <v>265</v>
      </c>
      <c r="C275" s="20" t="s">
        <v>334</v>
      </c>
      <c r="D275" s="21" t="s">
        <v>266</v>
      </c>
      <c r="E275" s="22">
        <v>6950000</v>
      </c>
      <c r="F275" s="22">
        <v>6950000</v>
      </c>
      <c r="G275" s="23">
        <f t="shared" si="12"/>
        <v>6950</v>
      </c>
      <c r="H275" s="23">
        <f t="shared" si="13"/>
        <v>6950</v>
      </c>
      <c r="I275" s="23">
        <f t="shared" si="14"/>
        <v>100</v>
      </c>
    </row>
    <row r="276" spans="2:9" ht="26.4" x14ac:dyDescent="0.25">
      <c r="B276" s="19" t="s">
        <v>267</v>
      </c>
      <c r="C276" s="20" t="s">
        <v>334</v>
      </c>
      <c r="D276" s="21" t="s">
        <v>268</v>
      </c>
      <c r="E276" s="22">
        <v>6950000</v>
      </c>
      <c r="F276" s="22">
        <v>6950000</v>
      </c>
      <c r="G276" s="23">
        <f t="shared" si="12"/>
        <v>6950</v>
      </c>
      <c r="H276" s="23">
        <f t="shared" si="13"/>
        <v>6950</v>
      </c>
      <c r="I276" s="23">
        <f t="shared" si="14"/>
        <v>100</v>
      </c>
    </row>
    <row r="277" spans="2:9" ht="66" x14ac:dyDescent="0.25">
      <c r="B277" s="19" t="s">
        <v>363</v>
      </c>
      <c r="C277" s="20" t="s">
        <v>334</v>
      </c>
      <c r="D277" s="21" t="s">
        <v>1</v>
      </c>
      <c r="E277" s="22">
        <v>0</v>
      </c>
      <c r="F277" s="22">
        <v>16831768.620000001</v>
      </c>
      <c r="G277" s="23">
        <f t="shared" si="12"/>
        <v>0</v>
      </c>
      <c r="H277" s="23">
        <f t="shared" si="13"/>
        <v>16831.768620000003</v>
      </c>
      <c r="I277" s="23">
        <v>100</v>
      </c>
    </row>
    <row r="278" spans="2:9" ht="92.4" x14ac:dyDescent="0.25">
      <c r="B278" s="19" t="s">
        <v>364</v>
      </c>
      <c r="C278" s="20" t="s">
        <v>334</v>
      </c>
      <c r="D278" s="21" t="s">
        <v>365</v>
      </c>
      <c r="E278" s="22">
        <v>0</v>
      </c>
      <c r="F278" s="22">
        <v>16831768.620000001</v>
      </c>
      <c r="G278" s="23">
        <f t="shared" si="12"/>
        <v>0</v>
      </c>
      <c r="H278" s="23">
        <f t="shared" si="13"/>
        <v>16831.768620000003</v>
      </c>
      <c r="I278" s="23">
        <v>100</v>
      </c>
    </row>
    <row r="279" spans="2:9" ht="92.4" x14ac:dyDescent="0.25">
      <c r="B279" s="19" t="s">
        <v>366</v>
      </c>
      <c r="C279" s="20" t="s">
        <v>334</v>
      </c>
      <c r="D279" s="21" t="s">
        <v>367</v>
      </c>
      <c r="E279" s="22">
        <v>0</v>
      </c>
      <c r="F279" s="22">
        <v>16831768.620000001</v>
      </c>
      <c r="G279" s="23">
        <f t="shared" si="12"/>
        <v>0</v>
      </c>
      <c r="H279" s="23">
        <f t="shared" si="13"/>
        <v>16831.768620000003</v>
      </c>
      <c r="I279" s="23">
        <v>100</v>
      </c>
    </row>
    <row r="280" spans="2:9" ht="39.6" x14ac:dyDescent="0.25">
      <c r="B280" s="19" t="s">
        <v>368</v>
      </c>
      <c r="C280" s="20" t="s">
        <v>334</v>
      </c>
      <c r="D280" s="21" t="s">
        <v>369</v>
      </c>
      <c r="E280" s="22">
        <v>0</v>
      </c>
      <c r="F280" s="22">
        <v>16831768.620000001</v>
      </c>
      <c r="G280" s="23">
        <f t="shared" si="12"/>
        <v>0</v>
      </c>
      <c r="H280" s="23">
        <f t="shared" si="13"/>
        <v>16831.768620000003</v>
      </c>
      <c r="I280" s="23">
        <v>100</v>
      </c>
    </row>
    <row r="281" spans="2:9" ht="39.6" x14ac:dyDescent="0.25">
      <c r="B281" s="19" t="s">
        <v>370</v>
      </c>
      <c r="C281" s="20" t="s">
        <v>334</v>
      </c>
      <c r="D281" s="21" t="s">
        <v>371</v>
      </c>
      <c r="E281" s="22">
        <v>0</v>
      </c>
      <c r="F281" s="22">
        <v>12890568.5</v>
      </c>
      <c r="G281" s="23">
        <f t="shared" si="12"/>
        <v>0</v>
      </c>
      <c r="H281" s="23">
        <f t="shared" si="13"/>
        <v>12890.568499999999</v>
      </c>
      <c r="I281" s="23">
        <v>100</v>
      </c>
    </row>
    <row r="282" spans="2:9" ht="39.6" x14ac:dyDescent="0.25">
      <c r="B282" s="19" t="s">
        <v>372</v>
      </c>
      <c r="C282" s="20" t="s">
        <v>334</v>
      </c>
      <c r="D282" s="21" t="s">
        <v>373</v>
      </c>
      <c r="E282" s="22">
        <v>0</v>
      </c>
      <c r="F282" s="22">
        <v>3941200.12</v>
      </c>
      <c r="G282" s="23">
        <f t="shared" si="12"/>
        <v>0</v>
      </c>
      <c r="H282" s="23">
        <f t="shared" si="13"/>
        <v>3941.20012</v>
      </c>
      <c r="I282" s="23">
        <v>100</v>
      </c>
    </row>
    <row r="283" spans="2:9" ht="52.8" x14ac:dyDescent="0.25">
      <c r="B283" s="19" t="s">
        <v>273</v>
      </c>
      <c r="C283" s="20" t="s">
        <v>334</v>
      </c>
      <c r="D283" s="21" t="s">
        <v>0</v>
      </c>
      <c r="E283" s="22">
        <v>0</v>
      </c>
      <c r="F283" s="22">
        <v>-14231213.050000001</v>
      </c>
      <c r="G283" s="23">
        <f t="shared" si="12"/>
        <v>0</v>
      </c>
      <c r="H283" s="23">
        <f t="shared" si="13"/>
        <v>-14231.21305</v>
      </c>
      <c r="I283" s="23">
        <v>100</v>
      </c>
    </row>
    <row r="284" spans="2:9" ht="52.8" x14ac:dyDescent="0.25">
      <c r="B284" s="19" t="s">
        <v>274</v>
      </c>
      <c r="C284" s="20" t="s">
        <v>334</v>
      </c>
      <c r="D284" s="21" t="s">
        <v>275</v>
      </c>
      <c r="E284" s="22">
        <v>0</v>
      </c>
      <c r="F284" s="22">
        <v>-14231213.050000001</v>
      </c>
      <c r="G284" s="23">
        <f t="shared" si="12"/>
        <v>0</v>
      </c>
      <c r="H284" s="23">
        <f t="shared" si="13"/>
        <v>-14231.21305</v>
      </c>
      <c r="I284" s="23">
        <v>100</v>
      </c>
    </row>
    <row r="285" spans="2:9" ht="66" x14ac:dyDescent="0.25">
      <c r="B285" s="19" t="s">
        <v>374</v>
      </c>
      <c r="C285" s="20" t="s">
        <v>334</v>
      </c>
      <c r="D285" s="21" t="s">
        <v>375</v>
      </c>
      <c r="E285" s="22">
        <v>0</v>
      </c>
      <c r="F285" s="22">
        <v>-11115259.640000001</v>
      </c>
      <c r="G285" s="23">
        <f t="shared" si="12"/>
        <v>0</v>
      </c>
      <c r="H285" s="23">
        <f t="shared" si="13"/>
        <v>-11115.25964</v>
      </c>
      <c r="I285" s="23">
        <v>100</v>
      </c>
    </row>
    <row r="286" spans="2:9" ht="66" x14ac:dyDescent="0.25">
      <c r="B286" s="19" t="s">
        <v>376</v>
      </c>
      <c r="C286" s="20" t="s">
        <v>334</v>
      </c>
      <c r="D286" s="21" t="s">
        <v>377</v>
      </c>
      <c r="E286" s="22">
        <v>0</v>
      </c>
      <c r="F286" s="22">
        <v>-49487.8</v>
      </c>
      <c r="G286" s="23">
        <f t="shared" si="12"/>
        <v>0</v>
      </c>
      <c r="H286" s="23">
        <f t="shared" si="13"/>
        <v>-49.4878</v>
      </c>
      <c r="I286" s="23">
        <v>100</v>
      </c>
    </row>
    <row r="287" spans="2:9" ht="52.8" x14ac:dyDescent="0.25">
      <c r="B287" s="19" t="s">
        <v>276</v>
      </c>
      <c r="C287" s="20" t="s">
        <v>334</v>
      </c>
      <c r="D287" s="21" t="s">
        <v>277</v>
      </c>
      <c r="E287" s="22">
        <v>0</v>
      </c>
      <c r="F287" s="22">
        <v>-3066465.61</v>
      </c>
      <c r="G287" s="23">
        <f t="shared" si="12"/>
        <v>0</v>
      </c>
      <c r="H287" s="23">
        <f t="shared" si="13"/>
        <v>-3066.4656099999997</v>
      </c>
      <c r="I287" s="23">
        <v>100</v>
      </c>
    </row>
    <row r="288" spans="2:9" ht="26.4" x14ac:dyDescent="0.25">
      <c r="B288" s="19" t="s">
        <v>378</v>
      </c>
      <c r="C288" s="20" t="s">
        <v>379</v>
      </c>
      <c r="D288" s="21"/>
      <c r="E288" s="22">
        <v>7961300</v>
      </c>
      <c r="F288" s="22">
        <v>8015621.4000000004</v>
      </c>
      <c r="G288" s="23">
        <f t="shared" si="12"/>
        <v>7961.3</v>
      </c>
      <c r="H288" s="23">
        <f t="shared" si="13"/>
        <v>8015.6214</v>
      </c>
      <c r="I288" s="23">
        <f t="shared" si="14"/>
        <v>100.68231821436197</v>
      </c>
    </row>
    <row r="289" spans="2:9" x14ac:dyDescent="0.25">
      <c r="B289" s="19" t="s">
        <v>40</v>
      </c>
      <c r="C289" s="20" t="s">
        <v>379</v>
      </c>
      <c r="D289" s="21" t="s">
        <v>16</v>
      </c>
      <c r="E289" s="22">
        <v>0</v>
      </c>
      <c r="F289" s="22">
        <v>54321.4</v>
      </c>
      <c r="G289" s="23">
        <f t="shared" si="12"/>
        <v>0</v>
      </c>
      <c r="H289" s="23">
        <f t="shared" si="13"/>
        <v>54.321400000000004</v>
      </c>
      <c r="I289" s="23">
        <v>100</v>
      </c>
    </row>
    <row r="290" spans="2:9" ht="26.4" x14ac:dyDescent="0.25">
      <c r="B290" s="19" t="s">
        <v>215</v>
      </c>
      <c r="C290" s="20" t="s">
        <v>379</v>
      </c>
      <c r="D290" s="21" t="s">
        <v>8</v>
      </c>
      <c r="E290" s="22">
        <v>0</v>
      </c>
      <c r="F290" s="22">
        <v>54321.4</v>
      </c>
      <c r="G290" s="23">
        <f t="shared" si="12"/>
        <v>0</v>
      </c>
      <c r="H290" s="23">
        <f t="shared" si="13"/>
        <v>54.321400000000004</v>
      </c>
      <c r="I290" s="23">
        <v>100</v>
      </c>
    </row>
    <row r="291" spans="2:9" ht="79.2" x14ac:dyDescent="0.25">
      <c r="B291" s="19" t="s">
        <v>216</v>
      </c>
      <c r="C291" s="20" t="s">
        <v>379</v>
      </c>
      <c r="D291" s="21" t="s">
        <v>217</v>
      </c>
      <c r="E291" s="22">
        <v>0</v>
      </c>
      <c r="F291" s="22">
        <v>54321.4</v>
      </c>
      <c r="G291" s="23">
        <f t="shared" si="12"/>
        <v>0</v>
      </c>
      <c r="H291" s="23">
        <f t="shared" si="13"/>
        <v>54.321400000000004</v>
      </c>
      <c r="I291" s="23">
        <v>100</v>
      </c>
    </row>
    <row r="292" spans="2:9" ht="92.4" x14ac:dyDescent="0.25">
      <c r="B292" s="19" t="s">
        <v>218</v>
      </c>
      <c r="C292" s="20" t="s">
        <v>379</v>
      </c>
      <c r="D292" s="21" t="s">
        <v>219</v>
      </c>
      <c r="E292" s="22">
        <v>0</v>
      </c>
      <c r="F292" s="22">
        <v>54321.4</v>
      </c>
      <c r="G292" s="23">
        <f t="shared" si="12"/>
        <v>0</v>
      </c>
      <c r="H292" s="23">
        <f t="shared" si="13"/>
        <v>54.321400000000004</v>
      </c>
      <c r="I292" s="23">
        <v>100</v>
      </c>
    </row>
    <row r="293" spans="2:9" ht="92.4" x14ac:dyDescent="0.25">
      <c r="B293" s="19" t="s">
        <v>220</v>
      </c>
      <c r="C293" s="20" t="s">
        <v>379</v>
      </c>
      <c r="D293" s="21" t="s">
        <v>221</v>
      </c>
      <c r="E293" s="22">
        <v>0</v>
      </c>
      <c r="F293" s="22">
        <v>54321.4</v>
      </c>
      <c r="G293" s="23">
        <f t="shared" si="12"/>
        <v>0</v>
      </c>
      <c r="H293" s="23">
        <f t="shared" si="13"/>
        <v>54.321400000000004</v>
      </c>
      <c r="I293" s="23">
        <v>100</v>
      </c>
    </row>
    <row r="294" spans="2:9" x14ac:dyDescent="0.25">
      <c r="B294" s="19" t="s">
        <v>242</v>
      </c>
      <c r="C294" s="20" t="s">
        <v>379</v>
      </c>
      <c r="D294" s="21" t="s">
        <v>5</v>
      </c>
      <c r="E294" s="22">
        <v>7961300</v>
      </c>
      <c r="F294" s="22">
        <v>7961300</v>
      </c>
      <c r="G294" s="23">
        <f t="shared" si="12"/>
        <v>7961.3</v>
      </c>
      <c r="H294" s="23">
        <f t="shared" si="13"/>
        <v>7961.3</v>
      </c>
      <c r="I294" s="23">
        <f t="shared" si="14"/>
        <v>100</v>
      </c>
    </row>
    <row r="295" spans="2:9" ht="39.6" x14ac:dyDescent="0.25">
      <c r="B295" s="19" t="s">
        <v>243</v>
      </c>
      <c r="C295" s="20" t="s">
        <v>379</v>
      </c>
      <c r="D295" s="21" t="s">
        <v>4</v>
      </c>
      <c r="E295" s="22">
        <v>7961300</v>
      </c>
      <c r="F295" s="22">
        <v>7961300</v>
      </c>
      <c r="G295" s="23">
        <f t="shared" si="12"/>
        <v>7961.3</v>
      </c>
      <c r="H295" s="23">
        <f t="shared" si="13"/>
        <v>7961.3</v>
      </c>
      <c r="I295" s="23">
        <f t="shared" si="14"/>
        <v>100</v>
      </c>
    </row>
    <row r="296" spans="2:9" ht="26.4" x14ac:dyDescent="0.25">
      <c r="B296" s="19" t="s">
        <v>3</v>
      </c>
      <c r="C296" s="20" t="s">
        <v>379</v>
      </c>
      <c r="D296" s="21" t="s">
        <v>298</v>
      </c>
      <c r="E296" s="22">
        <v>7671300</v>
      </c>
      <c r="F296" s="22">
        <v>7671300</v>
      </c>
      <c r="G296" s="23">
        <f t="shared" si="12"/>
        <v>7671.3</v>
      </c>
      <c r="H296" s="23">
        <f t="shared" si="13"/>
        <v>7671.3</v>
      </c>
      <c r="I296" s="23">
        <f t="shared" si="14"/>
        <v>100</v>
      </c>
    </row>
    <row r="297" spans="2:9" x14ac:dyDescent="0.25">
      <c r="B297" s="19" t="s">
        <v>380</v>
      </c>
      <c r="C297" s="20" t="s">
        <v>379</v>
      </c>
      <c r="D297" s="21" t="s">
        <v>381</v>
      </c>
      <c r="E297" s="22">
        <v>259200</v>
      </c>
      <c r="F297" s="22">
        <v>259200</v>
      </c>
      <c r="G297" s="23">
        <f t="shared" si="12"/>
        <v>259.2</v>
      </c>
      <c r="H297" s="23">
        <f t="shared" si="13"/>
        <v>259.2</v>
      </c>
      <c r="I297" s="23">
        <f t="shared" si="14"/>
        <v>100</v>
      </c>
    </row>
    <row r="298" spans="2:9" ht="26.4" x14ac:dyDescent="0.25">
      <c r="B298" s="19" t="s">
        <v>382</v>
      </c>
      <c r="C298" s="20" t="s">
        <v>379</v>
      </c>
      <c r="D298" s="21" t="s">
        <v>383</v>
      </c>
      <c r="E298" s="22">
        <v>259200</v>
      </c>
      <c r="F298" s="22">
        <v>259200</v>
      </c>
      <c r="G298" s="23">
        <f t="shared" si="12"/>
        <v>259.2</v>
      </c>
      <c r="H298" s="23">
        <f t="shared" si="13"/>
        <v>259.2</v>
      </c>
      <c r="I298" s="23">
        <f t="shared" si="14"/>
        <v>100</v>
      </c>
    </row>
    <row r="299" spans="2:9" x14ac:dyDescent="0.25">
      <c r="B299" s="19" t="s">
        <v>347</v>
      </c>
      <c r="C299" s="20" t="s">
        <v>379</v>
      </c>
      <c r="D299" s="21" t="s">
        <v>348</v>
      </c>
      <c r="E299" s="22">
        <v>7412100</v>
      </c>
      <c r="F299" s="22">
        <v>7412100</v>
      </c>
      <c r="G299" s="23">
        <f t="shared" si="12"/>
        <v>7412.1</v>
      </c>
      <c r="H299" s="23">
        <f t="shared" si="13"/>
        <v>7412.1</v>
      </c>
      <c r="I299" s="23">
        <f t="shared" si="14"/>
        <v>100</v>
      </c>
    </row>
    <row r="300" spans="2:9" x14ac:dyDescent="0.25">
      <c r="B300" s="19" t="s">
        <v>349</v>
      </c>
      <c r="C300" s="20" t="s">
        <v>379</v>
      </c>
      <c r="D300" s="21" t="s">
        <v>350</v>
      </c>
      <c r="E300" s="22">
        <v>7412100</v>
      </c>
      <c r="F300" s="22">
        <v>7412100</v>
      </c>
      <c r="G300" s="23">
        <f t="shared" si="12"/>
        <v>7412.1</v>
      </c>
      <c r="H300" s="23">
        <f t="shared" si="13"/>
        <v>7412.1</v>
      </c>
      <c r="I300" s="23">
        <f t="shared" si="14"/>
        <v>100</v>
      </c>
    </row>
    <row r="301" spans="2:9" ht="26.4" x14ac:dyDescent="0.25">
      <c r="B301" s="19" t="s">
        <v>250</v>
      </c>
      <c r="C301" s="20" t="s">
        <v>379</v>
      </c>
      <c r="D301" s="21" t="s">
        <v>251</v>
      </c>
      <c r="E301" s="22">
        <v>290000</v>
      </c>
      <c r="F301" s="22">
        <v>290000</v>
      </c>
      <c r="G301" s="23">
        <f t="shared" si="12"/>
        <v>290</v>
      </c>
      <c r="H301" s="23">
        <f t="shared" si="13"/>
        <v>290</v>
      </c>
      <c r="I301" s="23">
        <f t="shared" si="14"/>
        <v>100</v>
      </c>
    </row>
    <row r="302" spans="2:9" ht="39.6" x14ac:dyDescent="0.25">
      <c r="B302" s="19" t="s">
        <v>252</v>
      </c>
      <c r="C302" s="20" t="s">
        <v>379</v>
      </c>
      <c r="D302" s="21" t="s">
        <v>253</v>
      </c>
      <c r="E302" s="22">
        <v>290000</v>
      </c>
      <c r="F302" s="22">
        <v>290000</v>
      </c>
      <c r="G302" s="23">
        <f t="shared" si="12"/>
        <v>290</v>
      </c>
      <c r="H302" s="23">
        <f t="shared" si="13"/>
        <v>290</v>
      </c>
      <c r="I302" s="23">
        <f t="shared" si="14"/>
        <v>100</v>
      </c>
    </row>
    <row r="303" spans="2:9" ht="39.6" x14ac:dyDescent="0.25">
      <c r="B303" s="19" t="s">
        <v>254</v>
      </c>
      <c r="C303" s="20" t="s">
        <v>379</v>
      </c>
      <c r="D303" s="21" t="s">
        <v>255</v>
      </c>
      <c r="E303" s="22">
        <v>290000</v>
      </c>
      <c r="F303" s="22">
        <v>290000</v>
      </c>
      <c r="G303" s="23">
        <f t="shared" si="12"/>
        <v>290</v>
      </c>
      <c r="H303" s="23">
        <f t="shared" si="13"/>
        <v>290</v>
      </c>
      <c r="I303" s="23">
        <f t="shared" si="14"/>
        <v>100</v>
      </c>
    </row>
    <row r="304" spans="2:9" ht="39.6" x14ac:dyDescent="0.25">
      <c r="B304" s="19" t="s">
        <v>384</v>
      </c>
      <c r="C304" s="20" t="s">
        <v>385</v>
      </c>
      <c r="D304" s="21"/>
      <c r="E304" s="22">
        <v>12344400</v>
      </c>
      <c r="F304" s="22">
        <v>12344238.220000001</v>
      </c>
      <c r="G304" s="23">
        <f t="shared" si="12"/>
        <v>12344.4</v>
      </c>
      <c r="H304" s="23">
        <f t="shared" si="13"/>
        <v>12344.238220000001</v>
      </c>
      <c r="I304" s="23">
        <f t="shared" si="14"/>
        <v>99.998689446226635</v>
      </c>
    </row>
    <row r="305" spans="2:9" x14ac:dyDescent="0.25">
      <c r="B305" s="19" t="s">
        <v>242</v>
      </c>
      <c r="C305" s="20" t="s">
        <v>385</v>
      </c>
      <c r="D305" s="21" t="s">
        <v>5</v>
      </c>
      <c r="E305" s="22">
        <v>12344400</v>
      </c>
      <c r="F305" s="22">
        <v>12344238.220000001</v>
      </c>
      <c r="G305" s="23">
        <f t="shared" si="12"/>
        <v>12344.4</v>
      </c>
      <c r="H305" s="23">
        <f t="shared" si="13"/>
        <v>12344.238220000001</v>
      </c>
      <c r="I305" s="23">
        <f t="shared" si="14"/>
        <v>99.998689446226635</v>
      </c>
    </row>
    <row r="306" spans="2:9" ht="39.6" x14ac:dyDescent="0.25">
      <c r="B306" s="19" t="s">
        <v>243</v>
      </c>
      <c r="C306" s="20" t="s">
        <v>385</v>
      </c>
      <c r="D306" s="21" t="s">
        <v>4</v>
      </c>
      <c r="E306" s="22">
        <v>12344400</v>
      </c>
      <c r="F306" s="22">
        <v>12344238.220000001</v>
      </c>
      <c r="G306" s="23">
        <f t="shared" si="12"/>
        <v>12344.4</v>
      </c>
      <c r="H306" s="23">
        <f t="shared" si="13"/>
        <v>12344.238220000001</v>
      </c>
      <c r="I306" s="23">
        <f t="shared" si="14"/>
        <v>99.998689446226635</v>
      </c>
    </row>
    <row r="307" spans="2:9" ht="26.4" x14ac:dyDescent="0.25">
      <c r="B307" s="19" t="s">
        <v>3</v>
      </c>
      <c r="C307" s="20" t="s">
        <v>385</v>
      </c>
      <c r="D307" s="21" t="s">
        <v>298</v>
      </c>
      <c r="E307" s="22">
        <v>12203700</v>
      </c>
      <c r="F307" s="22">
        <v>12203622.220000001</v>
      </c>
      <c r="G307" s="23">
        <f t="shared" si="12"/>
        <v>12203.7</v>
      </c>
      <c r="H307" s="23">
        <f t="shared" si="13"/>
        <v>12203.622220000001</v>
      </c>
      <c r="I307" s="23">
        <f t="shared" si="14"/>
        <v>99.999362652310367</v>
      </c>
    </row>
    <row r="308" spans="2:9" x14ac:dyDescent="0.25">
      <c r="B308" s="19" t="s">
        <v>347</v>
      </c>
      <c r="C308" s="20" t="s">
        <v>385</v>
      </c>
      <c r="D308" s="21" t="s">
        <v>348</v>
      </c>
      <c r="E308" s="22">
        <v>12203700</v>
      </c>
      <c r="F308" s="22">
        <v>12203622.220000001</v>
      </c>
      <c r="G308" s="23">
        <f t="shared" si="12"/>
        <v>12203.7</v>
      </c>
      <c r="H308" s="23">
        <f t="shared" si="13"/>
        <v>12203.622220000001</v>
      </c>
      <c r="I308" s="23">
        <f t="shared" si="14"/>
        <v>99.999362652310367</v>
      </c>
    </row>
    <row r="309" spans="2:9" x14ac:dyDescent="0.25">
      <c r="B309" s="19" t="s">
        <v>349</v>
      </c>
      <c r="C309" s="20" t="s">
        <v>385</v>
      </c>
      <c r="D309" s="21" t="s">
        <v>350</v>
      </c>
      <c r="E309" s="22">
        <v>12203700</v>
      </c>
      <c r="F309" s="22">
        <v>12203622.220000001</v>
      </c>
      <c r="G309" s="23">
        <f t="shared" si="12"/>
        <v>12203.7</v>
      </c>
      <c r="H309" s="23">
        <f t="shared" si="13"/>
        <v>12203.622220000001</v>
      </c>
      <c r="I309" s="23">
        <f t="shared" si="14"/>
        <v>99.999362652310367</v>
      </c>
    </row>
    <row r="310" spans="2:9" ht="26.4" x14ac:dyDescent="0.25">
      <c r="B310" s="19" t="s">
        <v>250</v>
      </c>
      <c r="C310" s="20" t="s">
        <v>385</v>
      </c>
      <c r="D310" s="21" t="s">
        <v>251</v>
      </c>
      <c r="E310" s="22">
        <v>140700</v>
      </c>
      <c r="F310" s="22">
        <v>140616</v>
      </c>
      <c r="G310" s="23">
        <f t="shared" si="12"/>
        <v>140.69999999999999</v>
      </c>
      <c r="H310" s="23">
        <f t="shared" si="13"/>
        <v>140.61600000000001</v>
      </c>
      <c r="I310" s="23">
        <f t="shared" si="14"/>
        <v>99.9402985074627</v>
      </c>
    </row>
    <row r="311" spans="2:9" ht="39.6" x14ac:dyDescent="0.25">
      <c r="B311" s="19" t="s">
        <v>252</v>
      </c>
      <c r="C311" s="20" t="s">
        <v>385</v>
      </c>
      <c r="D311" s="21" t="s">
        <v>253</v>
      </c>
      <c r="E311" s="22">
        <v>140700</v>
      </c>
      <c r="F311" s="22">
        <v>140616</v>
      </c>
      <c r="G311" s="23">
        <f t="shared" si="12"/>
        <v>140.69999999999999</v>
      </c>
      <c r="H311" s="23">
        <f t="shared" si="13"/>
        <v>140.61600000000001</v>
      </c>
      <c r="I311" s="23">
        <f t="shared" si="14"/>
        <v>99.9402985074627</v>
      </c>
    </row>
    <row r="312" spans="2:9" ht="39.6" x14ac:dyDescent="0.25">
      <c r="B312" s="19" t="s">
        <v>254</v>
      </c>
      <c r="C312" s="20" t="s">
        <v>385</v>
      </c>
      <c r="D312" s="21" t="s">
        <v>255</v>
      </c>
      <c r="E312" s="22">
        <v>140700</v>
      </c>
      <c r="F312" s="22">
        <v>140616</v>
      </c>
      <c r="G312" s="23">
        <f t="shared" si="12"/>
        <v>140.69999999999999</v>
      </c>
      <c r="H312" s="23">
        <f t="shared" si="13"/>
        <v>140.61600000000001</v>
      </c>
      <c r="I312" s="23">
        <f t="shared" si="14"/>
        <v>99.9402985074627</v>
      </c>
    </row>
    <row r="313" spans="2:9" ht="66" x14ac:dyDescent="0.25">
      <c r="B313" s="19" t="s">
        <v>363</v>
      </c>
      <c r="C313" s="20" t="s">
        <v>385</v>
      </c>
      <c r="D313" s="21" t="s">
        <v>1</v>
      </c>
      <c r="E313" s="22">
        <v>0</v>
      </c>
      <c r="F313" s="22">
        <v>13705.09</v>
      </c>
      <c r="G313" s="23">
        <f t="shared" si="12"/>
        <v>0</v>
      </c>
      <c r="H313" s="23">
        <f t="shared" si="13"/>
        <v>13.70509</v>
      </c>
      <c r="I313" s="23">
        <v>100</v>
      </c>
    </row>
    <row r="314" spans="2:9" ht="92.4" x14ac:dyDescent="0.25">
      <c r="B314" s="19" t="s">
        <v>364</v>
      </c>
      <c r="C314" s="20" t="s">
        <v>385</v>
      </c>
      <c r="D314" s="21" t="s">
        <v>365</v>
      </c>
      <c r="E314" s="22">
        <v>0</v>
      </c>
      <c r="F314" s="22">
        <v>13705.09</v>
      </c>
      <c r="G314" s="23">
        <f t="shared" si="12"/>
        <v>0</v>
      </c>
      <c r="H314" s="23">
        <f t="shared" si="13"/>
        <v>13.70509</v>
      </c>
      <c r="I314" s="23">
        <v>100</v>
      </c>
    </row>
    <row r="315" spans="2:9" ht="92.4" x14ac:dyDescent="0.25">
      <c r="B315" s="19" t="s">
        <v>366</v>
      </c>
      <c r="C315" s="20" t="s">
        <v>385</v>
      </c>
      <c r="D315" s="21" t="s">
        <v>367</v>
      </c>
      <c r="E315" s="22">
        <v>0</v>
      </c>
      <c r="F315" s="22">
        <v>13705.09</v>
      </c>
      <c r="G315" s="23">
        <f t="shared" si="12"/>
        <v>0</v>
      </c>
      <c r="H315" s="23">
        <f t="shared" si="13"/>
        <v>13.70509</v>
      </c>
      <c r="I315" s="23">
        <v>100</v>
      </c>
    </row>
    <row r="316" spans="2:9" ht="39.6" x14ac:dyDescent="0.25">
      <c r="B316" s="19" t="s">
        <v>368</v>
      </c>
      <c r="C316" s="20" t="s">
        <v>385</v>
      </c>
      <c r="D316" s="21" t="s">
        <v>369</v>
      </c>
      <c r="E316" s="22">
        <v>0</v>
      </c>
      <c r="F316" s="22">
        <v>13705.09</v>
      </c>
      <c r="G316" s="23">
        <f t="shared" si="12"/>
        <v>0</v>
      </c>
      <c r="H316" s="23">
        <f t="shared" si="13"/>
        <v>13.70509</v>
      </c>
      <c r="I316" s="23">
        <v>100</v>
      </c>
    </row>
    <row r="317" spans="2:9" ht="39.6" x14ac:dyDescent="0.25">
      <c r="B317" s="19" t="s">
        <v>370</v>
      </c>
      <c r="C317" s="20" t="s">
        <v>385</v>
      </c>
      <c r="D317" s="21" t="s">
        <v>371</v>
      </c>
      <c r="E317" s="22">
        <v>0</v>
      </c>
      <c r="F317" s="22">
        <v>13705.09</v>
      </c>
      <c r="G317" s="23">
        <f t="shared" si="12"/>
        <v>0</v>
      </c>
      <c r="H317" s="23">
        <f t="shared" si="13"/>
        <v>13.70509</v>
      </c>
      <c r="I317" s="23">
        <v>100</v>
      </c>
    </row>
    <row r="318" spans="2:9" ht="52.8" x14ac:dyDescent="0.25">
      <c r="B318" s="19" t="s">
        <v>273</v>
      </c>
      <c r="C318" s="20" t="s">
        <v>385</v>
      </c>
      <c r="D318" s="21" t="s">
        <v>0</v>
      </c>
      <c r="E318" s="22">
        <v>0</v>
      </c>
      <c r="F318" s="22">
        <v>-13705.09</v>
      </c>
      <c r="G318" s="23">
        <f t="shared" si="12"/>
        <v>0</v>
      </c>
      <c r="H318" s="23">
        <f t="shared" si="13"/>
        <v>-13.70509</v>
      </c>
      <c r="I318" s="23">
        <v>100</v>
      </c>
    </row>
    <row r="319" spans="2:9" ht="52.8" x14ac:dyDescent="0.25">
      <c r="B319" s="19" t="s">
        <v>274</v>
      </c>
      <c r="C319" s="20" t="s">
        <v>385</v>
      </c>
      <c r="D319" s="21" t="s">
        <v>275</v>
      </c>
      <c r="E319" s="22">
        <v>0</v>
      </c>
      <c r="F319" s="22">
        <v>-13705.09</v>
      </c>
      <c r="G319" s="23">
        <f t="shared" si="12"/>
        <v>0</v>
      </c>
      <c r="H319" s="23">
        <f t="shared" si="13"/>
        <v>-13.70509</v>
      </c>
      <c r="I319" s="23">
        <v>100</v>
      </c>
    </row>
    <row r="320" spans="2:9" ht="52.8" x14ac:dyDescent="0.25">
      <c r="B320" s="19" t="s">
        <v>276</v>
      </c>
      <c r="C320" s="20" t="s">
        <v>385</v>
      </c>
      <c r="D320" s="21" t="s">
        <v>277</v>
      </c>
      <c r="E320" s="22">
        <v>0</v>
      </c>
      <c r="F320" s="22">
        <v>-13705.09</v>
      </c>
      <c r="G320" s="23">
        <f t="shared" si="12"/>
        <v>0</v>
      </c>
      <c r="H320" s="23">
        <f t="shared" si="13"/>
        <v>-13.70509</v>
      </c>
      <c r="I320" s="23">
        <v>100</v>
      </c>
    </row>
    <row r="321" spans="2:9" ht="26.4" x14ac:dyDescent="0.25">
      <c r="B321" s="19" t="s">
        <v>386</v>
      </c>
      <c r="C321" s="20" t="s">
        <v>387</v>
      </c>
      <c r="D321" s="21"/>
      <c r="E321" s="22">
        <v>93073500</v>
      </c>
      <c r="F321" s="22">
        <v>87308550.689999998</v>
      </c>
      <c r="G321" s="23">
        <f t="shared" si="12"/>
        <v>93073.5</v>
      </c>
      <c r="H321" s="23">
        <f t="shared" si="13"/>
        <v>87308.550690000004</v>
      </c>
      <c r="I321" s="23">
        <f t="shared" si="14"/>
        <v>93.806025012490139</v>
      </c>
    </row>
    <row r="322" spans="2:9" x14ac:dyDescent="0.25">
      <c r="B322" s="19" t="s">
        <v>40</v>
      </c>
      <c r="C322" s="20" t="s">
        <v>387</v>
      </c>
      <c r="D322" s="21" t="s">
        <v>16</v>
      </c>
      <c r="E322" s="22">
        <v>801400</v>
      </c>
      <c r="F322" s="22">
        <v>900350.49</v>
      </c>
      <c r="G322" s="23">
        <f t="shared" si="12"/>
        <v>801.4</v>
      </c>
      <c r="H322" s="23">
        <f t="shared" si="13"/>
        <v>900.35049000000004</v>
      </c>
      <c r="I322" s="23">
        <f t="shared" si="14"/>
        <v>112.34720364362367</v>
      </c>
    </row>
    <row r="323" spans="2:9" ht="39.6" x14ac:dyDescent="0.25">
      <c r="B323" s="19" t="s">
        <v>185</v>
      </c>
      <c r="C323" s="20" t="s">
        <v>387</v>
      </c>
      <c r="D323" s="21" t="s">
        <v>11</v>
      </c>
      <c r="E323" s="22">
        <v>723000</v>
      </c>
      <c r="F323" s="22">
        <v>820873.05</v>
      </c>
      <c r="G323" s="23">
        <f t="shared" si="12"/>
        <v>723</v>
      </c>
      <c r="H323" s="23">
        <f t="shared" si="13"/>
        <v>820.87305000000003</v>
      </c>
      <c r="I323" s="23">
        <f t="shared" si="14"/>
        <v>113.53707468879668</v>
      </c>
    </row>
    <row r="324" spans="2:9" ht="79.2" x14ac:dyDescent="0.25">
      <c r="B324" s="19" t="s">
        <v>192</v>
      </c>
      <c r="C324" s="20" t="s">
        <v>387</v>
      </c>
      <c r="D324" s="21" t="s">
        <v>193</v>
      </c>
      <c r="E324" s="22">
        <v>723000</v>
      </c>
      <c r="F324" s="22">
        <v>820873.05</v>
      </c>
      <c r="G324" s="23">
        <f t="shared" si="12"/>
        <v>723</v>
      </c>
      <c r="H324" s="23">
        <f t="shared" si="13"/>
        <v>820.87305000000003</v>
      </c>
      <c r="I324" s="23">
        <f t="shared" si="14"/>
        <v>113.53707468879668</v>
      </c>
    </row>
    <row r="325" spans="2:9" ht="79.2" x14ac:dyDescent="0.25">
      <c r="B325" s="19" t="s">
        <v>194</v>
      </c>
      <c r="C325" s="20" t="s">
        <v>387</v>
      </c>
      <c r="D325" s="21" t="s">
        <v>195</v>
      </c>
      <c r="E325" s="22">
        <v>723000</v>
      </c>
      <c r="F325" s="22">
        <v>820873.05</v>
      </c>
      <c r="G325" s="23">
        <f t="shared" si="12"/>
        <v>723</v>
      </c>
      <c r="H325" s="23">
        <f t="shared" si="13"/>
        <v>820.87305000000003</v>
      </c>
      <c r="I325" s="23">
        <f t="shared" si="14"/>
        <v>113.53707468879668</v>
      </c>
    </row>
    <row r="326" spans="2:9" ht="79.2" x14ac:dyDescent="0.25">
      <c r="B326" s="19" t="s">
        <v>196</v>
      </c>
      <c r="C326" s="20" t="s">
        <v>387</v>
      </c>
      <c r="D326" s="21" t="s">
        <v>197</v>
      </c>
      <c r="E326" s="22">
        <v>723000</v>
      </c>
      <c r="F326" s="22">
        <v>820873.05</v>
      </c>
      <c r="G326" s="23">
        <f t="shared" si="12"/>
        <v>723</v>
      </c>
      <c r="H326" s="23">
        <f t="shared" si="13"/>
        <v>820.87305000000003</v>
      </c>
      <c r="I326" s="23">
        <f t="shared" si="14"/>
        <v>113.53707468879668</v>
      </c>
    </row>
    <row r="327" spans="2:9" ht="26.4" x14ac:dyDescent="0.25">
      <c r="B327" s="19" t="s">
        <v>198</v>
      </c>
      <c r="C327" s="20" t="s">
        <v>387</v>
      </c>
      <c r="D327" s="21" t="s">
        <v>9</v>
      </c>
      <c r="E327" s="22">
        <v>78400</v>
      </c>
      <c r="F327" s="22">
        <v>78476.56</v>
      </c>
      <c r="G327" s="23">
        <f t="shared" si="12"/>
        <v>78.400000000000006</v>
      </c>
      <c r="H327" s="23">
        <f t="shared" si="13"/>
        <v>78.476559999999992</v>
      </c>
      <c r="I327" s="23">
        <f t="shared" si="14"/>
        <v>100.09765306122446</v>
      </c>
    </row>
    <row r="328" spans="2:9" x14ac:dyDescent="0.25">
      <c r="B328" s="19" t="s">
        <v>205</v>
      </c>
      <c r="C328" s="20" t="s">
        <v>387</v>
      </c>
      <c r="D328" s="21" t="s">
        <v>206</v>
      </c>
      <c r="E328" s="22">
        <v>78400</v>
      </c>
      <c r="F328" s="22">
        <v>78476.56</v>
      </c>
      <c r="G328" s="23">
        <f t="shared" si="12"/>
        <v>78.400000000000006</v>
      </c>
      <c r="H328" s="23">
        <f t="shared" si="13"/>
        <v>78.476559999999992</v>
      </c>
      <c r="I328" s="23">
        <f t="shared" si="14"/>
        <v>100.09765306122446</v>
      </c>
    </row>
    <row r="329" spans="2:9" x14ac:dyDescent="0.25">
      <c r="B329" s="19" t="s">
        <v>211</v>
      </c>
      <c r="C329" s="20" t="s">
        <v>387</v>
      </c>
      <c r="D329" s="21" t="s">
        <v>212</v>
      </c>
      <c r="E329" s="22">
        <v>78400</v>
      </c>
      <c r="F329" s="22">
        <v>78476.56</v>
      </c>
      <c r="G329" s="23">
        <f t="shared" si="12"/>
        <v>78.400000000000006</v>
      </c>
      <c r="H329" s="23">
        <f t="shared" si="13"/>
        <v>78.476559999999992</v>
      </c>
      <c r="I329" s="23">
        <f t="shared" si="14"/>
        <v>100.09765306122446</v>
      </c>
    </row>
    <row r="330" spans="2:9" ht="26.4" x14ac:dyDescent="0.25">
      <c r="B330" s="19" t="s">
        <v>213</v>
      </c>
      <c r="C330" s="20" t="s">
        <v>387</v>
      </c>
      <c r="D330" s="21" t="s">
        <v>214</v>
      </c>
      <c r="E330" s="22">
        <v>78400</v>
      </c>
      <c r="F330" s="22">
        <v>78476.56</v>
      </c>
      <c r="G330" s="23">
        <f t="shared" si="12"/>
        <v>78.400000000000006</v>
      </c>
      <c r="H330" s="23">
        <f t="shared" si="13"/>
        <v>78.476559999999992</v>
      </c>
      <c r="I330" s="23">
        <f t="shared" si="14"/>
        <v>100.09765306122446</v>
      </c>
    </row>
    <row r="331" spans="2:9" x14ac:dyDescent="0.25">
      <c r="B331" s="19" t="s">
        <v>234</v>
      </c>
      <c r="C331" s="20" t="s">
        <v>387</v>
      </c>
      <c r="D331" s="21" t="s">
        <v>6</v>
      </c>
      <c r="E331" s="22">
        <v>0</v>
      </c>
      <c r="F331" s="22">
        <v>1000.88</v>
      </c>
      <c r="G331" s="23">
        <f t="shared" si="12"/>
        <v>0</v>
      </c>
      <c r="H331" s="23">
        <f t="shared" si="13"/>
        <v>1.00088</v>
      </c>
      <c r="I331" s="23">
        <v>100</v>
      </c>
    </row>
    <row r="332" spans="2:9" x14ac:dyDescent="0.25">
      <c r="B332" s="19" t="s">
        <v>235</v>
      </c>
      <c r="C332" s="20" t="s">
        <v>387</v>
      </c>
      <c r="D332" s="21" t="s">
        <v>236</v>
      </c>
      <c r="E332" s="22">
        <v>0</v>
      </c>
      <c r="F332" s="22">
        <v>1000.88</v>
      </c>
      <c r="G332" s="23">
        <f t="shared" si="12"/>
        <v>0</v>
      </c>
      <c r="H332" s="23">
        <f t="shared" si="13"/>
        <v>1.00088</v>
      </c>
      <c r="I332" s="23">
        <v>100</v>
      </c>
    </row>
    <row r="333" spans="2:9" ht="26.4" x14ac:dyDescent="0.25">
      <c r="B333" s="19" t="s">
        <v>237</v>
      </c>
      <c r="C333" s="20" t="s">
        <v>387</v>
      </c>
      <c r="D333" s="21" t="s">
        <v>238</v>
      </c>
      <c r="E333" s="22">
        <v>0</v>
      </c>
      <c r="F333" s="22">
        <v>1000.88</v>
      </c>
      <c r="G333" s="23">
        <f t="shared" si="12"/>
        <v>0</v>
      </c>
      <c r="H333" s="23">
        <f t="shared" si="13"/>
        <v>1.00088</v>
      </c>
      <c r="I333" s="23">
        <v>100</v>
      </c>
    </row>
    <row r="334" spans="2:9" x14ac:dyDescent="0.25">
      <c r="B334" s="19" t="s">
        <v>242</v>
      </c>
      <c r="C334" s="20" t="s">
        <v>387</v>
      </c>
      <c r="D334" s="21" t="s">
        <v>5</v>
      </c>
      <c r="E334" s="22">
        <v>92272100</v>
      </c>
      <c r="F334" s="22">
        <v>86408200.200000003</v>
      </c>
      <c r="G334" s="23">
        <f t="shared" si="12"/>
        <v>92272.1</v>
      </c>
      <c r="H334" s="23">
        <f t="shared" si="13"/>
        <v>86408.200200000007</v>
      </c>
      <c r="I334" s="23">
        <f t="shared" si="14"/>
        <v>93.644991497971759</v>
      </c>
    </row>
    <row r="335" spans="2:9" ht="39.6" x14ac:dyDescent="0.25">
      <c r="B335" s="19" t="s">
        <v>243</v>
      </c>
      <c r="C335" s="20" t="s">
        <v>387</v>
      </c>
      <c r="D335" s="21" t="s">
        <v>4</v>
      </c>
      <c r="E335" s="22">
        <v>92272100</v>
      </c>
      <c r="F335" s="22">
        <v>86486676.760000005</v>
      </c>
      <c r="G335" s="23">
        <f t="shared" si="12"/>
        <v>92272.1</v>
      </c>
      <c r="H335" s="23">
        <f t="shared" si="13"/>
        <v>86486.676760000002</v>
      </c>
      <c r="I335" s="23">
        <f t="shared" si="14"/>
        <v>93.73004056480778</v>
      </c>
    </row>
    <row r="336" spans="2:9" ht="26.4" x14ac:dyDescent="0.25">
      <c r="B336" s="19" t="s">
        <v>250</v>
      </c>
      <c r="C336" s="20" t="s">
        <v>387</v>
      </c>
      <c r="D336" s="21" t="s">
        <v>251</v>
      </c>
      <c r="E336" s="22">
        <v>92272100</v>
      </c>
      <c r="F336" s="22">
        <v>86486676.760000005</v>
      </c>
      <c r="G336" s="23">
        <f t="shared" ref="G336:G341" si="15">E336/1000</f>
        <v>92272.1</v>
      </c>
      <c r="H336" s="23">
        <f t="shared" ref="H336:H341" si="16">F336/1000</f>
        <v>86486.676760000002</v>
      </c>
      <c r="I336" s="23">
        <f t="shared" ref="I336:I338" si="17">H336/G336*100</f>
        <v>93.73004056480778</v>
      </c>
    </row>
    <row r="337" spans="2:9" ht="26.4" x14ac:dyDescent="0.25">
      <c r="B337" s="19" t="s">
        <v>388</v>
      </c>
      <c r="C337" s="20" t="s">
        <v>387</v>
      </c>
      <c r="D337" s="21" t="s">
        <v>389</v>
      </c>
      <c r="E337" s="22">
        <v>92272100</v>
      </c>
      <c r="F337" s="22">
        <v>86486676.760000005</v>
      </c>
      <c r="G337" s="23">
        <f t="shared" si="15"/>
        <v>92272.1</v>
      </c>
      <c r="H337" s="23">
        <f t="shared" si="16"/>
        <v>86486.676760000002</v>
      </c>
      <c r="I337" s="23">
        <f t="shared" si="17"/>
        <v>93.73004056480778</v>
      </c>
    </row>
    <row r="338" spans="2:9" ht="39.6" x14ac:dyDescent="0.25">
      <c r="B338" s="19" t="s">
        <v>390</v>
      </c>
      <c r="C338" s="20" t="s">
        <v>387</v>
      </c>
      <c r="D338" s="21" t="s">
        <v>391</v>
      </c>
      <c r="E338" s="22">
        <v>92272100</v>
      </c>
      <c r="F338" s="22">
        <v>86486676.760000005</v>
      </c>
      <c r="G338" s="23">
        <f t="shared" si="15"/>
        <v>92272.1</v>
      </c>
      <c r="H338" s="23">
        <f t="shared" si="16"/>
        <v>86486.676760000002</v>
      </c>
      <c r="I338" s="23">
        <f t="shared" si="17"/>
        <v>93.73004056480778</v>
      </c>
    </row>
    <row r="339" spans="2:9" ht="52.8" x14ac:dyDescent="0.25">
      <c r="B339" s="19" t="s">
        <v>273</v>
      </c>
      <c r="C339" s="20" t="s">
        <v>387</v>
      </c>
      <c r="D339" s="21" t="s">
        <v>0</v>
      </c>
      <c r="E339" s="22">
        <v>0</v>
      </c>
      <c r="F339" s="22">
        <v>-78476.56</v>
      </c>
      <c r="G339" s="23">
        <f t="shared" si="15"/>
        <v>0</v>
      </c>
      <c r="H339" s="23">
        <f t="shared" si="16"/>
        <v>-78.476559999999992</v>
      </c>
      <c r="I339" s="23">
        <v>100</v>
      </c>
    </row>
    <row r="340" spans="2:9" ht="52.8" x14ac:dyDescent="0.25">
      <c r="B340" s="19" t="s">
        <v>274</v>
      </c>
      <c r="C340" s="20" t="s">
        <v>387</v>
      </c>
      <c r="D340" s="21" t="s">
        <v>275</v>
      </c>
      <c r="E340" s="22">
        <v>0</v>
      </c>
      <c r="F340" s="22">
        <v>-78476.56</v>
      </c>
      <c r="G340" s="23">
        <f t="shared" si="15"/>
        <v>0</v>
      </c>
      <c r="H340" s="23">
        <f t="shared" si="16"/>
        <v>-78.476559999999992</v>
      </c>
      <c r="I340" s="23">
        <v>100</v>
      </c>
    </row>
    <row r="341" spans="2:9" ht="52.8" x14ac:dyDescent="0.25">
      <c r="B341" s="19" t="s">
        <v>276</v>
      </c>
      <c r="C341" s="20" t="s">
        <v>387</v>
      </c>
      <c r="D341" s="21" t="s">
        <v>277</v>
      </c>
      <c r="E341" s="22">
        <v>0</v>
      </c>
      <c r="F341" s="22">
        <v>-78476.56</v>
      </c>
      <c r="G341" s="23">
        <f t="shared" si="15"/>
        <v>0</v>
      </c>
      <c r="H341" s="23">
        <f t="shared" si="16"/>
        <v>-78.476559999999992</v>
      </c>
      <c r="I341" s="23">
        <v>100</v>
      </c>
    </row>
    <row r="345" spans="2:9" ht="51.6" customHeight="1" x14ac:dyDescent="0.3">
      <c r="B345" s="24" t="s">
        <v>394</v>
      </c>
      <c r="C345" s="25"/>
      <c r="D345" s="9"/>
      <c r="E345" s="1"/>
      <c r="F345" s="1"/>
      <c r="G345" s="1"/>
      <c r="H345" s="26" t="s">
        <v>28</v>
      </c>
      <c r="I345" s="27"/>
    </row>
  </sheetData>
  <mergeCells count="14">
    <mergeCell ref="B345:C345"/>
    <mergeCell ref="H345:I345"/>
    <mergeCell ref="F5:I5"/>
    <mergeCell ref="F4:I4"/>
    <mergeCell ref="F2:I2"/>
    <mergeCell ref="B10:I10"/>
    <mergeCell ref="F6:I6"/>
    <mergeCell ref="G12:G13"/>
    <mergeCell ref="I12:I13"/>
    <mergeCell ref="C12:D12"/>
    <mergeCell ref="B12:B13"/>
    <mergeCell ref="E12:E13"/>
    <mergeCell ref="F12:F13"/>
    <mergeCell ref="H12:H13"/>
  </mergeCells>
  <pageMargins left="0.78740157480314965" right="0.39370078740157483" top="0.59055118110236227" bottom="0.59055118110236227" header="0" footer="0"/>
  <pageSetup paperSize="9" scale="76" fitToHeight="0" orientation="portrait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 бюджета</vt:lpstr>
      <vt:lpstr>TableRow</vt:lpstr>
    </vt:vector>
  </TitlesOfParts>
  <Company>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Kornienko</dc:creator>
  <cp:lastModifiedBy>User14</cp:lastModifiedBy>
  <cp:lastPrinted>2024-03-19T08:44:03Z</cp:lastPrinted>
  <dcterms:created xsi:type="dcterms:W3CDTF">2016-02-17T05:42:09Z</dcterms:created>
  <dcterms:modified xsi:type="dcterms:W3CDTF">2024-03-19T08:44:10Z</dcterms:modified>
</cp:coreProperties>
</file>